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60" windowWidth="18195" windowHeight="1080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<sst xmlns="http://schemas.openxmlformats.org/spreadsheetml/2006/main" count="40" uniqueCount="30">
  <si>
    <t>Company</t>
  </si>
  <si>
    <t>Q1 Profits 2009</t>
  </si>
  <si>
    <t>Q1 Profits 2010</t>
  </si>
  <si>
    <t>Q1 Profits 2011</t>
  </si>
  <si>
    <t>Conoco Phillips</t>
  </si>
  <si>
    <t>Sources</t>
  </si>
  <si>
    <t>http://www.conocophillips.com/EN/newsroom/news_releases/2010news/Pages/04-29-2010.aspx</t>
  </si>
  <si>
    <t>Exxon Mobil</t>
  </si>
  <si>
    <t>http://www.exxonmobil.com/Corporate/files/news_release_earnings1q10.pdf</t>
  </si>
  <si>
    <t>Chevron Corp</t>
  </si>
  <si>
    <t>http://www.chevron.com/chevron/pressreleases/article/04302010_ChevronReportsFirstQuarterNetIncomeof46BillionupFrom18BillioninFirstQuarter2009.news</t>
  </si>
  <si>
    <t>http://www-static.shell.com/static/investor/downloads/financial_information/quarterly_results/2010/q1/q1_2010_qra.pdf</t>
  </si>
  <si>
    <t>Shell</t>
  </si>
  <si>
    <t>http://www.bp.com/extendeddownloadscript.do?categoryId=9007137&amp;contentId=7045446</t>
  </si>
  <si>
    <t>BP</t>
  </si>
  <si>
    <t>*6.23 if the 6.08 figure above is used</t>
  </si>
  <si>
    <t>January</t>
  </si>
  <si>
    <t>February</t>
  </si>
  <si>
    <t>March</t>
  </si>
  <si>
    <t>April</t>
  </si>
  <si>
    <t>Average</t>
  </si>
  <si>
    <t>Total (billions)</t>
  </si>
  <si>
    <t>Average (billions)</t>
  </si>
  <si>
    <t>http://www.eia.gov/emeu/steo/realprices/index.cfm</t>
  </si>
  <si>
    <t>**As posted by BP, net was 6.08 before inventory holding losses</t>
  </si>
  <si>
    <t>Profits in Nominal Dollars (Billions)</t>
  </si>
  <si>
    <t>**</t>
  </si>
  <si>
    <t>TOTALS (nominal, billions)</t>
  </si>
  <si>
    <t>Profits in 2011 Dollars (Billions)</t>
  </si>
  <si>
    <t>Oil Prices in 2011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</si>
</sst>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>
      <alignment/>
      <protection locked="0"/>
    </xf>
  </cellStyleXfs>
  <cellXfs count="32">
    <xf numFmtId="0" fontId="0" fillId="0" borderId="0" xfId="0"/>
    <xf numFmtId="0" fontId="2" fillId="0" borderId="0" xfId="0" applyFont="1"/>
    <xf numFmtId="0" fontId="3" fillId="0" borderId="0" xfId="20"/>
    <xf numFmtId="0" fontId="2" fillId="0" borderId="0" xfId="0" applyFont="1" applyBorder="1"/>
    <xf numFmtId="0" fontId="2" fillId="0" borderId="1" xfId="0" applyFont="1" applyBorder="1"/>
    <xf numFmtId="0" fontId="0" fillId="0" borderId="0" xfId="0" applyBorder="1"/>
    <xf numFmtId="0" fontId="0" fillId="0" borderId="2" xfId="0" applyBorder="1"/>
    <xf numFmtId="0" fontId="5" fillId="0" borderId="0" xfId="0" applyFont="1"/>
    <xf numFmtId="2" fontId="8" fillId="0" borderId="0" xfId="21" applyNumberFormat="1" applyFont="1">
      <alignment/>
      <protection/>
    </xf>
    <xf numFmtId="2" fontId="6" fillId="0" borderId="0" xfId="21" applyNumberFormat="1" applyFont="1" applyFill="1">
      <alignment/>
      <protection/>
    </xf>
    <xf numFmtId="0" fontId="2" fillId="0" borderId="0" xfId="0" applyFont="1" applyBorder="1" applyAlignment="1">
      <alignment horizontal="center"/>
    </xf>
    <xf numFmtId="44" fontId="1" fillId="0" borderId="0" xfId="16" applyFont="1"/>
    <xf numFmtId="44" fontId="2" fillId="0" borderId="0" xfId="16" applyFont="1"/>
    <xf numFmtId="164" fontId="0" fillId="0" borderId="0" xfId="0" applyNumberFormat="1"/>
    <xf numFmtId="164" fontId="2" fillId="0" borderId="0" xfId="0" applyNumberFormat="1" applyFont="1"/>
    <xf numFmtId="164" fontId="5" fillId="0" borderId="0" xfId="0" applyNumberFormat="1" applyFont="1"/>
    <xf numFmtId="0" fontId="0" fillId="0" borderId="0" xfId="0" applyFill="1" applyBorder="1"/>
    <xf numFmtId="164" fontId="0" fillId="0" borderId="1" xfId="0" applyNumberFormat="1" applyBorder="1"/>
    <xf numFmtId="8" fontId="0" fillId="0" borderId="0" xfId="0" applyNumberFormat="1" applyBorder="1"/>
    <xf numFmtId="8" fontId="0" fillId="0" borderId="2" xfId="0" applyNumberFormat="1" applyBorder="1"/>
    <xf numFmtId="8" fontId="0" fillId="0" borderId="1" xfId="0" applyNumberFormat="1" applyBorder="1"/>
    <xf numFmtId="8" fontId="2" fillId="0" borderId="0" xfId="0" applyNumberFormat="1" applyFont="1" applyBorder="1"/>
    <xf numFmtId="8" fontId="2" fillId="0" borderId="3" xfId="0" applyNumberFormat="1" applyFont="1" applyBorder="1"/>
    <xf numFmtId="0" fontId="2" fillId="0" borderId="0" xfId="0" applyFont="1" applyFill="1" applyBorder="1" applyAlignment="1">
      <alignment wrapText="1"/>
    </xf>
    <xf numFmtId="8" fontId="2" fillId="0" borderId="4" xfId="0" applyNumberFormat="1" applyFont="1" applyBorder="1"/>
    <xf numFmtId="0" fontId="2" fillId="0" borderId="5" xfId="0" applyFont="1" applyFill="1" applyBorder="1" applyAlignment="1">
      <alignment wrapText="1"/>
    </xf>
    <xf numFmtId="8" fontId="2" fillId="0" borderId="5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Big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Five First Quarter Profits vs. Oil Price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2009-2011</a:t>
            </a:r>
          </a:p>
        </c:rich>
      </c:tx>
      <c:layout>
        <c:manualLayout>
          <c:xMode val="edge"/>
          <c:yMode val="edge"/>
          <c:x val="0.22825"/>
          <c:y val="0.013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Oil Prices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3"/>
              <c:pt idx="0">
                <c:v>2009</c:v>
              </c:pt>
              <c:pt idx="1">
                <c:v>2010</c:v>
              </c:pt>
              <c:pt idx="2">
                <c:v>2011</c:v>
              </c:pt>
            </c:numLit>
          </c:cat>
          <c:val>
            <c:numRef>
              <c:f>Sheet1!$G$7:$I$7</c:f>
              <c:numCache/>
            </c:numRef>
          </c:val>
        </c:ser>
        <c:overlap val="-100"/>
        <c:gapWidth val="21"/>
        <c:axId val="41617717"/>
        <c:axId val="39015134"/>
      </c:barChart>
      <c:barChart>
        <c:barDir val="col"/>
        <c:grouping val="clustered"/>
        <c:varyColors val="0"/>
        <c:ser>
          <c:idx val="0"/>
          <c:order val="1"/>
          <c:tx>
            <c:v>First Quarter Profits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3"/>
              <c:pt idx="0">
                <c:v>2009</c:v>
              </c:pt>
              <c:pt idx="1">
                <c:v>2010</c:v>
              </c:pt>
              <c:pt idx="2">
                <c:v>2011</c:v>
              </c:pt>
            </c:numLit>
          </c:cat>
          <c:val>
            <c:numRef>
              <c:f>Sheet1!$B$23:$D$23</c:f>
              <c:numCache/>
            </c:numRef>
          </c:val>
        </c:ser>
        <c:overlap val="-100"/>
        <c:axId val="15591887"/>
        <c:axId val="6109256"/>
      </c:barChart>
      <c:catAx>
        <c:axId val="4161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Year (First Quarter)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
*Sources: Company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records, Energy Information Administration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15134"/>
        <c:crossesAt val="0"/>
        <c:auto val="1"/>
        <c:lblOffset val="100"/>
        <c:noMultiLvlLbl val="0"/>
      </c:catAx>
      <c:valAx>
        <c:axId val="390151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Oil price (barrels)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41617717"/>
        <c:crosses val="autoZero"/>
        <c:crossBetween val="between"/>
        <c:dispUnits/>
        <c:majorUnit val="10"/>
      </c:valAx>
      <c:catAx>
        <c:axId val="15591887"/>
        <c:scaling>
          <c:orientation val="minMax"/>
        </c:scaling>
        <c:axPos val="b"/>
        <c:delete val="1"/>
        <c:majorTickMark val="out"/>
        <c:minorTickMark val="none"/>
        <c:tickLblPos val="nextTo"/>
        <c:crossAx val="6109256"/>
        <c:crosses val="autoZero"/>
        <c:auto val="1"/>
        <c:lblOffset val="100"/>
        <c:noMultiLvlLbl val="0"/>
      </c:catAx>
      <c:valAx>
        <c:axId val="6109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Big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5 o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il company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profits (billions)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_);[Red]\(&quot;$&quot;#,##0\)" sourceLinked="0"/>
        <c:majorTickMark val="out"/>
        <c:minorTickMark val="none"/>
        <c:tickLblPos val="nextTo"/>
        <c:crossAx val="15591887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9</xdr:row>
      <xdr:rowOff>95250</xdr:rowOff>
    </xdr:from>
    <xdr:to>
      <xdr:col>17</xdr:col>
      <xdr:colOff>180975</xdr:colOff>
      <xdr:row>40</xdr:row>
      <xdr:rowOff>76200</xdr:rowOff>
    </xdr:to>
    <xdr:graphicFrame macro="">
      <xdr:nvGraphicFramePr>
        <xdr:cNvPr id="2" name="Chart 1"/>
        <xdr:cNvGraphicFramePr/>
      </xdr:nvGraphicFramePr>
      <xdr:xfrm>
        <a:off x="5162550" y="2009775"/>
        <a:ext cx="71532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xonmobil.com/Corporate/files/news_release_earnings1q10.pdf" TargetMode="External" /><Relationship Id="rId2" Type="http://schemas.openxmlformats.org/officeDocument/2006/relationships/hyperlink" Target="http://www.bp.com/extendeddownloadscript.do?categoryId=9007137&amp;contentId=7045446" TargetMode="External" /><Relationship Id="rId3" Type="http://schemas.openxmlformats.org/officeDocument/2006/relationships/hyperlink" Target="http://www-static.shell.com/static/investor/downloads/financial_information/quarterly_results/2010/q1/q1_2010_qra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 topLeftCell="A1">
      <selection activeCell="H8" sqref="H8"/>
    </sheetView>
  </sheetViews>
  <sheetFormatPr defaultColWidth="9.140625" defaultRowHeight="15"/>
  <cols>
    <col min="1" max="1" width="17.421875" style="0" customWidth="1"/>
    <col min="2" max="2" width="15.00390625" style="0" customWidth="1"/>
    <col min="3" max="3" width="14.140625" style="0" customWidth="1"/>
    <col min="4" max="4" width="14.421875" style="0" customWidth="1"/>
    <col min="5" max="5" width="10.57421875" style="0" customWidth="1"/>
    <col min="6" max="6" width="9.8515625" style="0" customWidth="1"/>
  </cols>
  <sheetData>
    <row r="1" spans="1:9" ht="15.75" thickBot="1">
      <c r="A1" s="27" t="s">
        <v>25</v>
      </c>
      <c r="B1" s="27"/>
      <c r="C1" s="27"/>
      <c r="D1" s="28"/>
      <c r="E1" s="10"/>
      <c r="F1" s="30" t="s">
        <v>29</v>
      </c>
      <c r="G1" s="30"/>
      <c r="H1" s="30"/>
      <c r="I1" s="30"/>
    </row>
    <row r="2" spans="1:11" ht="15">
      <c r="A2" s="3" t="s">
        <v>0</v>
      </c>
      <c r="B2" s="3" t="s">
        <v>1</v>
      </c>
      <c r="C2" s="3" t="s">
        <v>2</v>
      </c>
      <c r="D2" s="4" t="s">
        <v>3</v>
      </c>
      <c r="E2" s="3"/>
      <c r="F2" s="1"/>
      <c r="G2" s="1">
        <v>2009</v>
      </c>
      <c r="H2" s="1">
        <v>2010</v>
      </c>
      <c r="I2" s="1">
        <v>2011</v>
      </c>
      <c r="K2" s="1" t="s">
        <v>5</v>
      </c>
    </row>
    <row r="3" spans="1:11" ht="15">
      <c r="A3" s="5" t="s">
        <v>4</v>
      </c>
      <c r="B3" s="18">
        <v>0.8</v>
      </c>
      <c r="C3" s="18">
        <v>2.1</v>
      </c>
      <c r="D3" s="20">
        <v>3</v>
      </c>
      <c r="E3" s="5"/>
      <c r="F3" s="8" t="s">
        <v>16</v>
      </c>
      <c r="G3" s="11">
        <v>38.69278919030757</v>
      </c>
      <c r="H3" s="11">
        <v>77.06356638560744</v>
      </c>
      <c r="I3" s="11">
        <v>88.76769341675389</v>
      </c>
      <c r="K3" t="s">
        <v>6</v>
      </c>
    </row>
    <row r="4" spans="1:11" ht="15">
      <c r="A4" s="5" t="s">
        <v>7</v>
      </c>
      <c r="B4" s="18">
        <v>4.55</v>
      </c>
      <c r="C4" s="18">
        <v>6.3</v>
      </c>
      <c r="D4" s="17">
        <v>10.7</v>
      </c>
      <c r="E4" s="5"/>
      <c r="F4" s="8" t="s">
        <v>17</v>
      </c>
      <c r="G4" s="11">
        <v>40.53291361834126</v>
      </c>
      <c r="H4" s="11">
        <v>75.64516820272212</v>
      </c>
      <c r="I4" s="11">
        <v>92.98708566701605</v>
      </c>
      <c r="K4" s="2" t="s">
        <v>8</v>
      </c>
    </row>
    <row r="5" spans="1:11" ht="15">
      <c r="A5" s="5" t="s">
        <v>9</v>
      </c>
      <c r="B5" s="18">
        <v>1.84</v>
      </c>
      <c r="C5" s="18">
        <v>4.55</v>
      </c>
      <c r="D5" s="17">
        <v>6.2</v>
      </c>
      <c r="E5" s="16"/>
      <c r="F5" s="8" t="s">
        <v>18</v>
      </c>
      <c r="G5" s="11">
        <v>48.2930457196307</v>
      </c>
      <c r="H5" s="11">
        <v>78.75836870728423</v>
      </c>
      <c r="I5" s="11">
        <v>105.73772996839544</v>
      </c>
      <c r="K5" t="s">
        <v>10</v>
      </c>
    </row>
    <row r="6" spans="1:11" ht="15">
      <c r="A6" s="5" t="s">
        <v>12</v>
      </c>
      <c r="B6" s="18">
        <v>3.3</v>
      </c>
      <c r="C6" s="18">
        <v>4.9</v>
      </c>
      <c r="D6" s="17">
        <v>6.9</v>
      </c>
      <c r="E6" s="5"/>
      <c r="F6" s="8" t="s">
        <v>19</v>
      </c>
      <c r="G6" s="11">
        <v>51.9637636153577</v>
      </c>
      <c r="H6" s="11">
        <v>82.24965668622912</v>
      </c>
      <c r="I6" s="11">
        <v>112.5</v>
      </c>
      <c r="K6" s="2" t="s">
        <v>11</v>
      </c>
    </row>
    <row r="7" spans="1:11" ht="15">
      <c r="A7" s="6" t="s">
        <v>14</v>
      </c>
      <c r="B7" s="19">
        <v>2.4</v>
      </c>
      <c r="C7" s="19">
        <v>5.6</v>
      </c>
      <c r="D7" s="20">
        <v>5.48</v>
      </c>
      <c r="E7" s="16" t="s">
        <v>26</v>
      </c>
      <c r="F7" s="9" t="s">
        <v>20</v>
      </c>
      <c r="G7" s="12">
        <f>SUM(G3:G6)/4</f>
        <v>44.870628035909306</v>
      </c>
      <c r="H7" s="12">
        <f aca="true" t="shared" si="0" ref="H7:I7">SUM(H3:H6)/4</f>
        <v>78.42918999546072</v>
      </c>
      <c r="I7" s="12">
        <f t="shared" si="0"/>
        <v>99.99812726304134</v>
      </c>
      <c r="K7" s="2" t="s">
        <v>13</v>
      </c>
    </row>
    <row r="8" spans="1:11" ht="30">
      <c r="A8" s="23" t="s">
        <v>27</v>
      </c>
      <c r="B8" s="21">
        <f>SUM(B3:B7)</f>
        <v>12.889999999999999</v>
      </c>
      <c r="C8" s="21">
        <f>SUM(C3:C7)</f>
        <v>23.450000000000003</v>
      </c>
      <c r="D8" s="24">
        <f>SUM(D3:D7)</f>
        <v>32.28</v>
      </c>
      <c r="E8" s="5"/>
      <c r="F8" s="9"/>
      <c r="G8" s="12"/>
      <c r="H8" s="12"/>
      <c r="I8" s="12"/>
      <c r="K8" t="s">
        <v>23</v>
      </c>
    </row>
    <row r="9" spans="1:11" ht="15">
      <c r="A9" s="25" t="s">
        <v>22</v>
      </c>
      <c r="B9" s="26">
        <f>B8/5</f>
        <v>2.578</v>
      </c>
      <c r="C9" s="26">
        <f>C8/5</f>
        <v>4.69</v>
      </c>
      <c r="D9" s="22">
        <f>D8/5</f>
        <v>6.456</v>
      </c>
      <c r="E9" s="5"/>
      <c r="F9" s="9"/>
      <c r="G9" s="12"/>
      <c r="H9" s="12"/>
      <c r="I9" s="12"/>
      <c r="K9" s="2"/>
    </row>
    <row r="10" spans="1:11" ht="15">
      <c r="A10" s="7" t="s">
        <v>24</v>
      </c>
      <c r="B10" s="7"/>
      <c r="C10" s="7"/>
      <c r="D10" s="7"/>
      <c r="E10" s="5"/>
      <c r="F10" s="9"/>
      <c r="G10" s="12"/>
      <c r="H10" s="12"/>
      <c r="I10" s="12"/>
      <c r="K10" s="2"/>
    </row>
    <row r="11" spans="1:5" ht="15">
      <c r="A11" s="7"/>
      <c r="B11" s="7"/>
      <c r="C11" s="7"/>
      <c r="D11" s="7"/>
      <c r="E11" s="7"/>
    </row>
    <row r="12" spans="1:4" ht="15">
      <c r="A12" s="31"/>
      <c r="B12" s="31"/>
      <c r="C12" s="31"/>
      <c r="D12" s="31"/>
    </row>
    <row r="15" spans="1:8" ht="15">
      <c r="A15" s="29" t="s">
        <v>28</v>
      </c>
      <c r="B15" s="29"/>
      <c r="C15" s="29"/>
      <c r="D15" s="29"/>
      <c r="E15" s="29"/>
      <c r="F15" s="29"/>
      <c r="G15" s="29"/>
      <c r="H15" s="29"/>
    </row>
    <row r="16" spans="1:11" ht="15">
      <c r="A16" s="1" t="s">
        <v>0</v>
      </c>
      <c r="B16" s="1" t="s">
        <v>1</v>
      </c>
      <c r="C16" s="1" t="s">
        <v>2</v>
      </c>
      <c r="D16" s="1" t="s">
        <v>3</v>
      </c>
      <c r="E16" s="1"/>
      <c r="F16" s="1"/>
      <c r="G16" s="1"/>
      <c r="H16" s="1"/>
      <c r="K16" s="1"/>
    </row>
    <row r="17" spans="1:4" ht="15">
      <c r="A17" t="s">
        <v>4</v>
      </c>
      <c r="B17" s="13">
        <v>0.83</v>
      </c>
      <c r="C17" s="13">
        <v>2.15</v>
      </c>
      <c r="D17" s="13">
        <v>3</v>
      </c>
    </row>
    <row r="18" spans="1:11" ht="15">
      <c r="A18" t="s">
        <v>7</v>
      </c>
      <c r="B18" s="13">
        <v>4.74</v>
      </c>
      <c r="C18" s="13">
        <v>6.46</v>
      </c>
      <c r="D18" s="13">
        <v>10.7</v>
      </c>
      <c r="K18" s="2"/>
    </row>
    <row r="19" spans="1:4" ht="15">
      <c r="A19" t="s">
        <v>9</v>
      </c>
      <c r="B19" s="13">
        <v>1.92</v>
      </c>
      <c r="C19" s="13">
        <v>4.66</v>
      </c>
      <c r="D19" s="13">
        <v>6.2</v>
      </c>
    </row>
    <row r="20" spans="1:4" ht="15">
      <c r="A20" t="s">
        <v>12</v>
      </c>
      <c r="B20" s="13">
        <v>3.44</v>
      </c>
      <c r="C20" s="13">
        <v>5.02</v>
      </c>
      <c r="D20" s="13">
        <v>6.9</v>
      </c>
    </row>
    <row r="21" spans="1:4" ht="15">
      <c r="A21" t="s">
        <v>14</v>
      </c>
      <c r="B21" s="13">
        <v>2.5</v>
      </c>
      <c r="C21" s="13">
        <v>5.74</v>
      </c>
      <c r="D21" s="13">
        <v>5.48</v>
      </c>
    </row>
    <row r="22" spans="2:6" ht="15">
      <c r="B22" s="13"/>
      <c r="C22" s="15" t="s">
        <v>15</v>
      </c>
      <c r="D22" s="15"/>
      <c r="E22" s="7"/>
      <c r="F22" s="7"/>
    </row>
    <row r="23" spans="1:7" ht="15">
      <c r="A23" s="1" t="s">
        <v>21</v>
      </c>
      <c r="B23" s="14">
        <f>SUM(B17:B21)</f>
        <v>13.43</v>
      </c>
      <c r="C23" s="14">
        <f>SUM(C17:C21)</f>
        <v>24.03</v>
      </c>
      <c r="D23" s="14">
        <f>SUM(D17:D21)</f>
        <v>32.28</v>
      </c>
      <c r="E23" s="1"/>
      <c r="F23" s="1"/>
      <c r="G23" s="1"/>
    </row>
    <row r="24" spans="1:4" ht="15">
      <c r="A24" s="7" t="s">
        <v>22</v>
      </c>
      <c r="B24" s="15">
        <f>SUM(B17:B21)/5</f>
        <v>2.686</v>
      </c>
      <c r="C24" s="15">
        <f aca="true" t="shared" si="1" ref="C24:D24">SUM(C17:C21)/5</f>
        <v>4.806</v>
      </c>
      <c r="D24" s="15">
        <f t="shared" si="1"/>
        <v>6.456</v>
      </c>
    </row>
  </sheetData>
  <mergeCells count="4">
    <mergeCell ref="A1:D1"/>
    <mergeCell ref="A15:H15"/>
    <mergeCell ref="F1:I1"/>
    <mergeCell ref="A12:D12"/>
  </mergeCells>
  <hyperlinks>
    <hyperlink ref="K4" r:id="rId1" display="http://www.exxonmobil.com/Corporate/files/news_release_earnings1q10.pdf"/>
    <hyperlink ref="K7" r:id="rId2" display="http://www.bp.com/extendeddownloadscript.do?categoryId=9007137&amp;contentId=7045446"/>
    <hyperlink ref="K6" r:id="rId3" display="http://www-static.shell.com/static/investor/downloads/financial_information/quarterly_results/2010/q1/q1_2010_qra.pdf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CHH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 Vasquez</dc:creator>
  <cp:keywords/>
  <dc:description/>
  <cp:lastModifiedBy>Valeri Vasquez</cp:lastModifiedBy>
  <dcterms:created xsi:type="dcterms:W3CDTF">2011-04-27T13:51:33Z</dcterms:created>
  <dcterms:modified xsi:type="dcterms:W3CDTF">2011-05-02T12:35:43Z</dcterms:modified>
  <cp:category/>
  <cp:version/>
  <cp:contentType/>
  <cp:contentStatus/>
</cp:coreProperties>
</file>