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</sheets>
  <definedNames>
    <definedName name="_xlnm.Print_Titles" localSheetId="0">'Sheet1'!$1:$6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<sst xmlns="http://schemas.openxmlformats.org/spreadsheetml/2006/main" count="150" uniqueCount="83">
  <si>
    <t>PART D SUBPART 2</t>
  </si>
  <si>
    <t>Difference</t>
  </si>
  <si>
    <t>ESEA Title I Grants to Local Educational Agencies: FY 2003 and Preliminary FY 2004</t>
  </si>
  <si>
    <t>LA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</si>
  <si>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</si>
  <si>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</si>
  <si>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</si>
  <si>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</si>
  <si>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</si>
  <si>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</si>
  <si>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</si>
  <si>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CITY OF BOGALUSA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</si>
  <si>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</si>
  <si>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</si>
  <si>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</si>
  <si>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</si>
  <si>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</si>
  <si>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</si>
  <si>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</si>
  <si>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</si>
  <si>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</si>
  <si>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</si>
  <si>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</si>
  <si>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</si>
  <si>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</si>
  <si>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</si>
  <si>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</si>
  <si>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</si>
  <si>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</si>
  <si>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</si>
  <si>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DAVIS PARISH SCHOOL BOARD</t>
  </si>
  <si>
    <t>JEFFERSON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</si>
  <si>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</si>
  <si>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</si>
  <si>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</si>
  <si>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</si>
  <si>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</si>
  <si>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</si>
  <si>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CITY OF MONROE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</si>
  <si>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</si>
  <si>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</si>
  <si>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</si>
  <si>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</si>
  <si>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</si>
  <si>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</si>
  <si>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</si>
  <si>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</si>
  <si>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</si>
  <si>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</si>
  <si>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</si>
  <si>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</si>
  <si>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</si>
  <si>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</si>
  <si>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</si>
  <si>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</si>
  <si>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</si>
  <si>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</si>
  <si>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</si>
  <si>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</si>
  <si>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</si>
  <si>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</si>
  <si>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</si>
  <si>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</si>
  <si>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</si>
  <si>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</si>
  <si>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</si>
  <si>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</si>
  <si>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</si>
  <si>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</si>
  <si>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</si>
  <si>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FY 2003</t>
  </si>
  <si>
    <t>FY 2002</t>
  </si>
  <si>
    <t>FY 2001</t>
  </si>
  <si>
    <t xml:space="preserve"> </t>
  </si>
  <si>
    <t>State</t>
  </si>
  <si>
    <t>LEA Name</t>
  </si>
  <si>
    <t>LEA ID</t>
  </si>
  <si>
    <t>Dollars</t>
  </si>
  <si>
    <t>Percent</t>
  </si>
  <si>
    <t>*    Based on updated Census poverty data available in January 2004.</t>
  </si>
  <si>
    <t>FY 2004</t>
  </si>
  <si>
    <t>Estimate*</t>
  </si>
  <si>
    <t xml:space="preserve">     Some data required for formulas will be updated before the final allocations are issued in the Spring of 2004.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</si>
</sst>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1" fillId="0" borderId="0" xfId="19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57421875" style="4" bestFit="1" customWidth="1"/>
    <col min="2" max="2" width="7.00390625" style="4" hidden="1" customWidth="1"/>
    <col min="3" max="3" width="36.8515625" style="3" bestFit="1" customWidth="1"/>
    <col min="4" max="5" width="10.7109375" style="5" hidden="1" customWidth="1"/>
    <col min="6" max="7" width="10.7109375" style="5" customWidth="1"/>
    <col min="8" max="8" width="9.57421875" style="3" customWidth="1"/>
    <col min="9" max="9" width="9.7109375" style="6" customWidth="1"/>
    <col min="10" max="16384" width="9.140625" style="3" customWidth="1"/>
  </cols>
  <sheetData>
    <row r="1" spans="1:9" s="13" customFormat="1" ht="12">
      <c r="A1" s="11" t="s">
        <v>2</v>
      </c>
      <c r="B1" s="12"/>
      <c r="D1" s="14"/>
      <c r="E1" s="14"/>
      <c r="F1" s="14"/>
      <c r="G1" s="14"/>
      <c r="I1" s="15"/>
    </row>
    <row r="4" spans="5:9" ht="11.25">
      <c r="E4" s="1" t="s">
        <v>73</v>
      </c>
      <c r="F4" s="1" t="s">
        <v>73</v>
      </c>
      <c r="G4" s="1" t="s">
        <v>80</v>
      </c>
      <c r="H4" s="17" t="s">
        <v>1</v>
      </c>
      <c r="I4" s="17"/>
    </row>
    <row r="5" spans="1:9" ht="11.25">
      <c r="A5" s="7" t="s">
        <v>74</v>
      </c>
      <c r="B5" s="7" t="s">
        <v>76</v>
      </c>
      <c r="C5" s="8" t="s">
        <v>75</v>
      </c>
      <c r="D5" s="2" t="s">
        <v>72</v>
      </c>
      <c r="E5" s="2" t="s">
        <v>71</v>
      </c>
      <c r="F5" s="2" t="s">
        <v>70</v>
      </c>
      <c r="G5" s="2" t="s">
        <v>81</v>
      </c>
      <c r="H5" s="7" t="s">
        <v>77</v>
      </c>
      <c r="I5" s="7" t="s">
        <v>78</v>
      </c>
    </row>
    <row r="7" spans="1:9" ht="11.25">
      <c r="A7" s="4" t="s">
        <v>3</v>
      </c>
      <c r="B7" s="16">
        <v>2200030</v>
      </c>
      <c r="C7" s="5" t="s">
        <v>4</v>
      </c>
      <c r="D7" s="5">
        <v>3344554.1</v>
      </c>
      <c r="E7" s="5">
        <v>3474695.27</v>
      </c>
      <c r="F7" s="5">
        <v>3847626</v>
      </c>
      <c r="G7" s="5">
        <v>3956276.236346073</v>
      </c>
      <c r="H7" s="5">
        <f aca="true" t="shared" si="0" ref="H7:H62">G7-F7</f>
        <v>108650.23634607298</v>
      </c>
      <c r="I7" s="9">
        <f aca="true" t="shared" si="1" ref="I7:I62">IF(F7&gt;0,H7/F7,IF(AND(F7=0,H7&gt;0),"N/A",0))</f>
        <v>0.02823825297626978</v>
      </c>
    </row>
    <row r="8" spans="1:9" ht="11.25">
      <c r="A8" s="4" t="s">
        <v>3</v>
      </c>
      <c r="B8" s="16">
        <v>2200060</v>
      </c>
      <c r="C8" s="5" t="s">
        <v>5</v>
      </c>
      <c r="D8" s="5">
        <v>1143114.56</v>
      </c>
      <c r="E8" s="5">
        <v>1181258.77</v>
      </c>
      <c r="F8" s="5">
        <v>1233881</v>
      </c>
      <c r="G8" s="5">
        <v>1279834.3486173858</v>
      </c>
      <c r="H8" s="5">
        <f t="shared" si="0"/>
        <v>45953.34861738584</v>
      </c>
      <c r="I8" s="9">
        <f t="shared" si="1"/>
        <v>0.037242933976117505</v>
      </c>
    </row>
    <row r="9" spans="1:9" ht="11.25">
      <c r="A9" s="4" t="s">
        <v>3</v>
      </c>
      <c r="B9" s="16">
        <v>2200090</v>
      </c>
      <c r="C9" s="5" t="s">
        <v>6</v>
      </c>
      <c r="D9" s="5">
        <v>2093009.02</v>
      </c>
      <c r="E9" s="5">
        <v>2250000.96</v>
      </c>
      <c r="F9" s="5">
        <v>2943969</v>
      </c>
      <c r="G9" s="5">
        <v>2910097.1598194405</v>
      </c>
      <c r="H9" s="5">
        <f t="shared" si="0"/>
        <v>-33871.84018055955</v>
      </c>
      <c r="I9" s="9">
        <f t="shared" si="1"/>
        <v>-0.01150550164779573</v>
      </c>
    </row>
    <row r="10" spans="1:9" ht="11.25">
      <c r="A10" s="4" t="s">
        <v>3</v>
      </c>
      <c r="B10" s="16">
        <v>2200120</v>
      </c>
      <c r="C10" s="5" t="s">
        <v>7</v>
      </c>
      <c r="D10" s="5">
        <v>1418016.08</v>
      </c>
      <c r="E10" s="5">
        <v>1422053.02</v>
      </c>
      <c r="F10" s="5">
        <v>1583987</v>
      </c>
      <c r="G10" s="5">
        <v>1460732.4807550802</v>
      </c>
      <c r="H10" s="5">
        <f t="shared" si="0"/>
        <v>-123254.51924491976</v>
      </c>
      <c r="I10" s="9">
        <f t="shared" si="1"/>
        <v>-0.07781283510844456</v>
      </c>
    </row>
    <row r="11" spans="1:9" ht="11.25">
      <c r="A11" s="4" t="s">
        <v>3</v>
      </c>
      <c r="B11" s="16">
        <v>2200150</v>
      </c>
      <c r="C11" s="5" t="s">
        <v>8</v>
      </c>
      <c r="D11" s="5">
        <v>2479289.27</v>
      </c>
      <c r="E11" s="5">
        <v>2727023.89</v>
      </c>
      <c r="F11" s="5">
        <v>3034634</v>
      </c>
      <c r="G11" s="5">
        <v>2915328.4986071414</v>
      </c>
      <c r="H11" s="5">
        <f t="shared" si="0"/>
        <v>-119305.50139285857</v>
      </c>
      <c r="I11" s="9">
        <f t="shared" si="1"/>
        <v>-0.03931462620957208</v>
      </c>
    </row>
    <row r="12" spans="1:9" ht="11.25">
      <c r="A12" s="4" t="s">
        <v>3</v>
      </c>
      <c r="B12" s="16">
        <v>2200180</v>
      </c>
      <c r="C12" s="5" t="s">
        <v>9</v>
      </c>
      <c r="D12" s="5">
        <v>1016590.14</v>
      </c>
      <c r="E12" s="5">
        <v>1179639.5</v>
      </c>
      <c r="F12" s="5">
        <v>1406169</v>
      </c>
      <c r="G12" s="5">
        <v>1516492.2573967187</v>
      </c>
      <c r="H12" s="5">
        <f t="shared" si="0"/>
        <v>110323.25739671872</v>
      </c>
      <c r="I12" s="9">
        <f t="shared" si="1"/>
        <v>0.07845661324970093</v>
      </c>
    </row>
    <row r="13" spans="1:9" ht="11.25">
      <c r="A13" s="4" t="s">
        <v>3</v>
      </c>
      <c r="B13" s="16">
        <v>2200210</v>
      </c>
      <c r="C13" s="5" t="s">
        <v>10</v>
      </c>
      <c r="D13" s="5">
        <v>900051.68</v>
      </c>
      <c r="E13" s="5">
        <v>1024292.88</v>
      </c>
      <c r="F13" s="5">
        <v>1175574</v>
      </c>
      <c r="G13" s="5">
        <v>1137016.6973187202</v>
      </c>
      <c r="H13" s="5">
        <f t="shared" si="0"/>
        <v>-38557.302681279834</v>
      </c>
      <c r="I13" s="9">
        <f t="shared" si="1"/>
        <v>-0.0327987031707743</v>
      </c>
    </row>
    <row r="14" spans="1:9" ht="11.25">
      <c r="A14" s="4" t="s">
        <v>3</v>
      </c>
      <c r="B14" s="16">
        <v>2200270</v>
      </c>
      <c r="C14" s="5" t="s">
        <v>12</v>
      </c>
      <c r="D14" s="5">
        <v>2525950.92</v>
      </c>
      <c r="E14" s="5">
        <v>2933732.09</v>
      </c>
      <c r="F14" s="5">
        <v>4092638</v>
      </c>
      <c r="G14" s="5">
        <v>4227036.243063186</v>
      </c>
      <c r="H14" s="5">
        <f t="shared" si="0"/>
        <v>134398.2430631863</v>
      </c>
      <c r="I14" s="9">
        <f t="shared" si="1"/>
        <v>0.03283902535801757</v>
      </c>
    </row>
    <row r="15" spans="1:9" ht="11.25">
      <c r="A15" s="4" t="s">
        <v>3</v>
      </c>
      <c r="B15" s="16">
        <v>2200300</v>
      </c>
      <c r="C15" s="5" t="s">
        <v>13</v>
      </c>
      <c r="D15" s="5">
        <v>11639554.549999999</v>
      </c>
      <c r="E15" s="5">
        <v>12885904.679999998</v>
      </c>
      <c r="F15" s="5">
        <v>15941307</v>
      </c>
      <c r="G15" s="5">
        <v>17074226.91478443</v>
      </c>
      <c r="H15" s="5">
        <f t="shared" si="0"/>
        <v>1132919.9147844315</v>
      </c>
      <c r="I15" s="9">
        <f t="shared" si="1"/>
        <v>0.07106819502217926</v>
      </c>
    </row>
    <row r="16" spans="1:9" ht="11.25">
      <c r="A16" s="4" t="s">
        <v>3</v>
      </c>
      <c r="B16" s="16">
        <v>2200330</v>
      </c>
      <c r="C16" s="5" t="s">
        <v>14</v>
      </c>
      <c r="D16" s="5">
        <v>5509978.45</v>
      </c>
      <c r="E16" s="5">
        <v>6094841.73</v>
      </c>
      <c r="F16" s="5">
        <v>7996970</v>
      </c>
      <c r="G16" s="5">
        <v>8521897.778183097</v>
      </c>
      <c r="H16" s="5">
        <f t="shared" si="0"/>
        <v>524927.778183097</v>
      </c>
      <c r="I16" s="9">
        <f t="shared" si="1"/>
        <v>0.06564083373866565</v>
      </c>
    </row>
    <row r="17" spans="1:9" ht="11.25">
      <c r="A17" s="4" t="s">
        <v>3</v>
      </c>
      <c r="B17" s="16">
        <v>2200360</v>
      </c>
      <c r="C17" s="5" t="s">
        <v>15</v>
      </c>
      <c r="D17" s="5">
        <v>545349.24</v>
      </c>
      <c r="E17" s="5">
        <v>574250.82</v>
      </c>
      <c r="F17" s="5">
        <v>600941</v>
      </c>
      <c r="G17" s="5">
        <v>598059.5801206451</v>
      </c>
      <c r="H17" s="5">
        <f t="shared" si="0"/>
        <v>-2881.419879354886</v>
      </c>
      <c r="I17" s="9">
        <f t="shared" si="1"/>
        <v>-0.004794846547922151</v>
      </c>
    </row>
    <row r="18" spans="1:9" ht="11.25">
      <c r="A18" s="4" t="s">
        <v>3</v>
      </c>
      <c r="B18" s="16">
        <v>2200390</v>
      </c>
      <c r="C18" s="5" t="s">
        <v>16</v>
      </c>
      <c r="D18" s="5">
        <v>249640.62</v>
      </c>
      <c r="E18" s="5">
        <v>255349.48</v>
      </c>
      <c r="F18" s="5">
        <v>335156</v>
      </c>
      <c r="G18" s="5">
        <v>348815.57306610956</v>
      </c>
      <c r="H18" s="5">
        <f t="shared" si="0"/>
        <v>13659.573066109559</v>
      </c>
      <c r="I18" s="9">
        <f t="shared" si="1"/>
        <v>0.040755866122371545</v>
      </c>
    </row>
    <row r="19" spans="1:9" ht="11.25">
      <c r="A19" s="4" t="s">
        <v>3</v>
      </c>
      <c r="B19" s="16">
        <v>2200420</v>
      </c>
      <c r="C19" s="5" t="s">
        <v>17</v>
      </c>
      <c r="D19" s="5">
        <v>736640.15</v>
      </c>
      <c r="E19" s="5">
        <v>823340.75</v>
      </c>
      <c r="F19" s="5">
        <v>934145</v>
      </c>
      <c r="G19" s="5">
        <v>936945.068631554</v>
      </c>
      <c r="H19" s="5">
        <f t="shared" si="0"/>
        <v>2800.0686315540224</v>
      </c>
      <c r="I19" s="9">
        <f t="shared" si="1"/>
        <v>0.0029974668082085997</v>
      </c>
    </row>
    <row r="20" spans="1:9" ht="11.25">
      <c r="A20" s="4" t="s">
        <v>3</v>
      </c>
      <c r="B20" s="16">
        <v>2200240</v>
      </c>
      <c r="C20" s="5" t="s">
        <v>11</v>
      </c>
      <c r="D20" s="5">
        <v>1048268.57</v>
      </c>
      <c r="E20" s="5">
        <v>1213782.54</v>
      </c>
      <c r="F20" s="5">
        <v>1404962</v>
      </c>
      <c r="G20" s="5">
        <v>1454289.1221664215</v>
      </c>
      <c r="H20" s="5">
        <f t="shared" si="0"/>
        <v>49327.1221664215</v>
      </c>
      <c r="I20" s="9">
        <f t="shared" si="1"/>
        <v>0.0351092215778231</v>
      </c>
    </row>
    <row r="21" spans="1:9" ht="11.25">
      <c r="A21" s="4" t="s">
        <v>3</v>
      </c>
      <c r="B21" s="16">
        <v>2201080</v>
      </c>
      <c r="C21" s="5" t="s">
        <v>38</v>
      </c>
      <c r="D21" s="5">
        <v>3939849.82</v>
      </c>
      <c r="E21" s="5">
        <v>4662114.36</v>
      </c>
      <c r="F21" s="5">
        <v>5440638</v>
      </c>
      <c r="G21" s="5">
        <v>5750975.05175124</v>
      </c>
      <c r="H21" s="5">
        <f t="shared" si="0"/>
        <v>310337.05175124016</v>
      </c>
      <c r="I21" s="9">
        <f t="shared" si="1"/>
        <v>0.05704056247654046</v>
      </c>
    </row>
    <row r="22" spans="1:9" ht="11.25">
      <c r="A22" s="4" t="s">
        <v>3</v>
      </c>
      <c r="B22" s="16">
        <v>2200450</v>
      </c>
      <c r="C22" s="5" t="s">
        <v>18</v>
      </c>
      <c r="D22" s="5">
        <v>813212.58</v>
      </c>
      <c r="E22" s="5">
        <v>937112.17</v>
      </c>
      <c r="F22" s="5">
        <v>1238375</v>
      </c>
      <c r="G22" s="5">
        <v>1198293.8084345679</v>
      </c>
      <c r="H22" s="5">
        <f t="shared" si="0"/>
        <v>-40081.19156543212</v>
      </c>
      <c r="I22" s="9">
        <f t="shared" si="1"/>
        <v>-0.0323659566491831</v>
      </c>
    </row>
    <row r="23" spans="1:9" ht="11.25">
      <c r="A23" s="4" t="s">
        <v>3</v>
      </c>
      <c r="B23" s="16">
        <v>2200480</v>
      </c>
      <c r="C23" s="5" t="s">
        <v>19</v>
      </c>
      <c r="D23" s="5">
        <v>1345865.72</v>
      </c>
      <c r="E23" s="5">
        <v>1504216.86</v>
      </c>
      <c r="F23" s="5">
        <v>1790601</v>
      </c>
      <c r="G23" s="5">
        <v>1786261.7488224935</v>
      </c>
      <c r="H23" s="5">
        <f t="shared" si="0"/>
        <v>-4339.251177506521</v>
      </c>
      <c r="I23" s="9">
        <f t="shared" si="1"/>
        <v>-0.0024233490194110925</v>
      </c>
    </row>
    <row r="24" spans="1:9" ht="11.25">
      <c r="A24" s="4" t="s">
        <v>3</v>
      </c>
      <c r="B24" s="16">
        <v>2200510</v>
      </c>
      <c r="C24" s="5" t="s">
        <v>20</v>
      </c>
      <c r="D24" s="5">
        <v>1359210.2</v>
      </c>
      <c r="E24" s="5">
        <v>1523846.13</v>
      </c>
      <c r="F24" s="5">
        <v>1874075</v>
      </c>
      <c r="G24" s="5">
        <v>1809583.4546829516</v>
      </c>
      <c r="H24" s="5">
        <f t="shared" si="0"/>
        <v>-64491.54531704844</v>
      </c>
      <c r="I24" s="9">
        <f t="shared" si="1"/>
        <v>-0.034412467653134715</v>
      </c>
    </row>
    <row r="25" spans="1:9" ht="11.25">
      <c r="A25" s="4" t="s">
        <v>3</v>
      </c>
      <c r="B25" s="16">
        <v>2200540</v>
      </c>
      <c r="C25" s="5" t="s">
        <v>21</v>
      </c>
      <c r="D25" s="5">
        <v>12618300.7</v>
      </c>
      <c r="E25" s="5">
        <v>14534585.5</v>
      </c>
      <c r="F25" s="5">
        <v>18553710</v>
      </c>
      <c r="G25" s="5">
        <v>20273318.653399773</v>
      </c>
      <c r="H25" s="5">
        <f t="shared" si="0"/>
        <v>1719608.653399773</v>
      </c>
      <c r="I25" s="9">
        <f t="shared" si="1"/>
        <v>0.09268273856817709</v>
      </c>
    </row>
    <row r="26" spans="1:9" ht="11.25">
      <c r="A26" s="4" t="s">
        <v>3</v>
      </c>
      <c r="B26" s="16">
        <v>2200570</v>
      </c>
      <c r="C26" s="5" t="s">
        <v>22</v>
      </c>
      <c r="D26" s="5">
        <v>1212236.34</v>
      </c>
      <c r="E26" s="5">
        <v>1399164.04</v>
      </c>
      <c r="F26" s="5">
        <v>1582333</v>
      </c>
      <c r="G26" s="5">
        <v>1571704.05089163</v>
      </c>
      <c r="H26" s="5">
        <f t="shared" si="0"/>
        <v>-10628.949108370114</v>
      </c>
      <c r="I26" s="9">
        <f t="shared" si="1"/>
        <v>-0.006717264386428214</v>
      </c>
    </row>
    <row r="27" spans="1:9" ht="11.25">
      <c r="A27" s="4" t="s">
        <v>3</v>
      </c>
      <c r="B27" s="16">
        <v>2200600</v>
      </c>
      <c r="C27" s="5" t="s">
        <v>23</v>
      </c>
      <c r="D27" s="5">
        <v>912475.42</v>
      </c>
      <c r="E27" s="5">
        <v>979101.76</v>
      </c>
      <c r="F27" s="5">
        <v>1131108</v>
      </c>
      <c r="G27" s="5">
        <v>1121499.1406791965</v>
      </c>
      <c r="H27" s="5">
        <f t="shared" si="0"/>
        <v>-9608.859320803545</v>
      </c>
      <c r="I27" s="9">
        <f t="shared" si="1"/>
        <v>-0.008495085633558904</v>
      </c>
    </row>
    <row r="28" spans="1:9" ht="11.25">
      <c r="A28" s="4" t="s">
        <v>3</v>
      </c>
      <c r="B28" s="16">
        <v>2200630</v>
      </c>
      <c r="C28" s="5" t="s">
        <v>24</v>
      </c>
      <c r="D28" s="5">
        <v>2111505.08</v>
      </c>
      <c r="E28" s="5">
        <v>2390585.21</v>
      </c>
      <c r="F28" s="5">
        <v>2913651</v>
      </c>
      <c r="G28" s="5">
        <v>2956646.918996454</v>
      </c>
      <c r="H28" s="5">
        <f t="shared" si="0"/>
        <v>42995.91899645422</v>
      </c>
      <c r="I28" s="9">
        <f t="shared" si="1"/>
        <v>0.014756715542271266</v>
      </c>
    </row>
    <row r="29" spans="1:9" ht="11.25">
      <c r="A29" s="4" t="s">
        <v>3</v>
      </c>
      <c r="B29" s="16">
        <v>2200660</v>
      </c>
      <c r="C29" s="5" t="s">
        <v>25</v>
      </c>
      <c r="D29" s="5">
        <v>1539993.24</v>
      </c>
      <c r="E29" s="5">
        <v>1752214.45</v>
      </c>
      <c r="F29" s="5">
        <v>1990355</v>
      </c>
      <c r="G29" s="5">
        <v>2042064.7500880838</v>
      </c>
      <c r="H29" s="5">
        <f t="shared" si="0"/>
        <v>51709.75008808379</v>
      </c>
      <c r="I29" s="9">
        <f t="shared" si="1"/>
        <v>0.025980164386797226</v>
      </c>
    </row>
    <row r="30" spans="1:9" ht="11.25">
      <c r="A30" s="4" t="s">
        <v>3</v>
      </c>
      <c r="B30" s="16">
        <v>2200690</v>
      </c>
      <c r="C30" s="5" t="s">
        <v>26</v>
      </c>
      <c r="D30" s="5">
        <v>801663.67</v>
      </c>
      <c r="E30" s="5">
        <v>869867.07</v>
      </c>
      <c r="F30" s="5">
        <v>1105272</v>
      </c>
      <c r="G30" s="5">
        <v>1126309.4872939326</v>
      </c>
      <c r="H30" s="5">
        <f t="shared" si="0"/>
        <v>21037.487293932587</v>
      </c>
      <c r="I30" s="9">
        <f t="shared" si="1"/>
        <v>0.019033764805344373</v>
      </c>
    </row>
    <row r="31" spans="1:9" ht="11.25">
      <c r="A31" s="4" t="s">
        <v>3</v>
      </c>
      <c r="B31" s="16">
        <v>2200720</v>
      </c>
      <c r="C31" s="5" t="s">
        <v>27</v>
      </c>
      <c r="D31" s="5">
        <v>3737515.58</v>
      </c>
      <c r="E31" s="5">
        <v>3950832.19</v>
      </c>
      <c r="F31" s="5">
        <v>4892706</v>
      </c>
      <c r="G31" s="5">
        <v>4995110.547832139</v>
      </c>
      <c r="H31" s="5">
        <f t="shared" si="0"/>
        <v>102404.54783213884</v>
      </c>
      <c r="I31" s="9">
        <f t="shared" si="1"/>
        <v>0.020930043176953374</v>
      </c>
    </row>
    <row r="32" spans="1:9" ht="11.25">
      <c r="A32" s="4" t="s">
        <v>3</v>
      </c>
      <c r="B32" s="16">
        <v>2200750</v>
      </c>
      <c r="C32" s="5" t="s">
        <v>28</v>
      </c>
      <c r="D32" s="5">
        <v>1632421.04</v>
      </c>
      <c r="E32" s="5">
        <v>1702873.43</v>
      </c>
      <c r="F32" s="5">
        <v>2032647</v>
      </c>
      <c r="G32" s="5">
        <v>1851429.6122666742</v>
      </c>
      <c r="H32" s="5">
        <f t="shared" si="0"/>
        <v>-181217.38773332583</v>
      </c>
      <c r="I32" s="9">
        <f t="shared" si="1"/>
        <v>-0.08915339836839639</v>
      </c>
    </row>
    <row r="33" spans="1:9" ht="11.25">
      <c r="A33" s="4" t="s">
        <v>3</v>
      </c>
      <c r="B33" s="16">
        <v>2200780</v>
      </c>
      <c r="C33" s="5" t="s">
        <v>29</v>
      </c>
      <c r="D33" s="5">
        <v>673339.9</v>
      </c>
      <c r="E33" s="5">
        <v>701446.85</v>
      </c>
      <c r="F33" s="5">
        <v>927424</v>
      </c>
      <c r="G33" s="5">
        <v>834681.6</v>
      </c>
      <c r="H33" s="5">
        <f t="shared" si="0"/>
        <v>-92742.40000000002</v>
      </c>
      <c r="I33" s="9">
        <f t="shared" si="1"/>
        <v>-0.10000000000000002</v>
      </c>
    </row>
    <row r="34" spans="1:9" ht="11.25">
      <c r="A34" s="4" t="s">
        <v>3</v>
      </c>
      <c r="B34" s="16">
        <v>2200810</v>
      </c>
      <c r="C34" s="5" t="s">
        <v>30</v>
      </c>
      <c r="D34" s="5">
        <v>1598296.03</v>
      </c>
      <c r="E34" s="5">
        <v>1647233.31</v>
      </c>
      <c r="F34" s="5">
        <v>1775452</v>
      </c>
      <c r="G34" s="5">
        <v>1877116.9226827216</v>
      </c>
      <c r="H34" s="5">
        <f t="shared" si="0"/>
        <v>101664.92268272163</v>
      </c>
      <c r="I34" s="9">
        <f t="shared" si="1"/>
        <v>0.057261431276498395</v>
      </c>
    </row>
    <row r="35" spans="1:9" ht="11.25">
      <c r="A35" s="4" t="s">
        <v>3</v>
      </c>
      <c r="B35" s="16">
        <v>2200840</v>
      </c>
      <c r="C35" s="5" t="s">
        <v>31</v>
      </c>
      <c r="D35" s="5">
        <v>12779111.469999999</v>
      </c>
      <c r="E35" s="5">
        <v>14688892.54</v>
      </c>
      <c r="F35" s="5">
        <v>19552608</v>
      </c>
      <c r="G35" s="5">
        <v>21826991.321942158</v>
      </c>
      <c r="H35" s="5">
        <f t="shared" si="0"/>
        <v>2274383.321942158</v>
      </c>
      <c r="I35" s="9">
        <f t="shared" si="1"/>
        <v>0.11632122538037677</v>
      </c>
    </row>
    <row r="36" spans="1:9" ht="11.25">
      <c r="A36" s="4" t="s">
        <v>3</v>
      </c>
      <c r="B36" s="16">
        <v>2200870</v>
      </c>
      <c r="C36" s="5" t="s">
        <v>32</v>
      </c>
      <c r="D36" s="5">
        <v>5555294.55</v>
      </c>
      <c r="E36" s="5">
        <v>6124443.31</v>
      </c>
      <c r="F36" s="5">
        <v>8003828</v>
      </c>
      <c r="G36" s="5">
        <v>8689050.639472747</v>
      </c>
      <c r="H36" s="5">
        <f t="shared" si="0"/>
        <v>685222.6394727472</v>
      </c>
      <c r="I36" s="9">
        <f t="shared" si="1"/>
        <v>0.0856118646568551</v>
      </c>
    </row>
    <row r="37" spans="1:9" ht="11.25">
      <c r="A37" s="4" t="s">
        <v>3</v>
      </c>
      <c r="B37" s="16">
        <v>2200900</v>
      </c>
      <c r="C37" s="5" t="s">
        <v>33</v>
      </c>
      <c r="D37" s="5">
        <v>3785546.19</v>
      </c>
      <c r="E37" s="5">
        <v>3899605.76</v>
      </c>
      <c r="F37" s="5">
        <v>4315545</v>
      </c>
      <c r="G37" s="5">
        <v>4077500.0055219415</v>
      </c>
      <c r="H37" s="5">
        <f t="shared" si="0"/>
        <v>-238044.99447805854</v>
      </c>
      <c r="I37" s="9">
        <f t="shared" si="1"/>
        <v>-0.055159891619264434</v>
      </c>
    </row>
    <row r="38" spans="1:9" ht="11.25">
      <c r="A38" s="4" t="s">
        <v>3</v>
      </c>
      <c r="B38" s="16">
        <v>2200960</v>
      </c>
      <c r="C38" s="5" t="s">
        <v>34</v>
      </c>
      <c r="D38" s="5">
        <v>451474.53</v>
      </c>
      <c r="E38" s="5">
        <v>495092.74</v>
      </c>
      <c r="F38" s="5">
        <v>708078</v>
      </c>
      <c r="G38" s="5">
        <v>707218.874246539</v>
      </c>
      <c r="H38" s="5">
        <f t="shared" si="0"/>
        <v>-859.125753461034</v>
      </c>
      <c r="I38" s="9">
        <f t="shared" si="1"/>
        <v>-0.0012133207831072764</v>
      </c>
    </row>
    <row r="39" spans="1:9" ht="11.25">
      <c r="A39" s="4" t="s">
        <v>3</v>
      </c>
      <c r="B39" s="16">
        <v>2200990</v>
      </c>
      <c r="C39" s="5" t="s">
        <v>35</v>
      </c>
      <c r="D39" s="5">
        <v>1421389.34</v>
      </c>
      <c r="E39" s="5">
        <v>1573915.62</v>
      </c>
      <c r="F39" s="5">
        <v>1894720</v>
      </c>
      <c r="G39" s="5">
        <v>1914808.1814375436</v>
      </c>
      <c r="H39" s="5">
        <f t="shared" si="0"/>
        <v>20088.181437543593</v>
      </c>
      <c r="I39" s="9">
        <f t="shared" si="1"/>
        <v>0.010602190000392456</v>
      </c>
    </row>
    <row r="40" spans="1:9" ht="11.25">
      <c r="A40" s="4" t="s">
        <v>3</v>
      </c>
      <c r="B40" s="16">
        <v>2201020</v>
      </c>
      <c r="C40" s="5" t="s">
        <v>36</v>
      </c>
      <c r="D40" s="5">
        <v>2268193.18</v>
      </c>
      <c r="E40" s="5">
        <v>2705711.85</v>
      </c>
      <c r="F40" s="5">
        <v>3004257</v>
      </c>
      <c r="G40" s="5">
        <v>3408284.164910677</v>
      </c>
      <c r="H40" s="5">
        <f t="shared" si="0"/>
        <v>404027.1649106769</v>
      </c>
      <c r="I40" s="9">
        <f t="shared" si="1"/>
        <v>0.13448488758141428</v>
      </c>
    </row>
    <row r="41" spans="1:9" ht="11.25">
      <c r="A41" s="4" t="s">
        <v>3</v>
      </c>
      <c r="B41" s="16">
        <v>2201050</v>
      </c>
      <c r="C41" s="5" t="s">
        <v>37</v>
      </c>
      <c r="D41" s="5">
        <v>1280104.21</v>
      </c>
      <c r="E41" s="5">
        <v>1471049.46</v>
      </c>
      <c r="F41" s="5">
        <v>1712132</v>
      </c>
      <c r="G41" s="5">
        <v>1806053.747755359</v>
      </c>
      <c r="H41" s="5">
        <f t="shared" si="0"/>
        <v>93921.74775535893</v>
      </c>
      <c r="I41" s="9">
        <f t="shared" si="1"/>
        <v>0.05485660437125112</v>
      </c>
    </row>
    <row r="42" spans="1:9" ht="11.25">
      <c r="A42" s="4" t="s">
        <v>3</v>
      </c>
      <c r="B42" s="16">
        <v>2201110</v>
      </c>
      <c r="C42" s="5" t="s">
        <v>39</v>
      </c>
      <c r="D42" s="5">
        <v>2153988.95</v>
      </c>
      <c r="E42" s="5">
        <v>2374631.02</v>
      </c>
      <c r="F42" s="5">
        <v>2638591</v>
      </c>
      <c r="G42" s="5">
        <v>2478470.180905221</v>
      </c>
      <c r="H42" s="5">
        <f t="shared" si="0"/>
        <v>-160120.81909477897</v>
      </c>
      <c r="I42" s="9">
        <f t="shared" si="1"/>
        <v>-0.06068421331490139</v>
      </c>
    </row>
    <row r="43" spans="1:9" ht="11.25">
      <c r="A43" s="4" t="s">
        <v>3</v>
      </c>
      <c r="B43" s="16">
        <v>2201140</v>
      </c>
      <c r="C43" s="5" t="s">
        <v>40</v>
      </c>
      <c r="D43" s="5">
        <v>2405758.35</v>
      </c>
      <c r="E43" s="5">
        <v>2647971.65</v>
      </c>
      <c r="F43" s="5">
        <v>2830944</v>
      </c>
      <c r="G43" s="5">
        <v>2639561.676304136</v>
      </c>
      <c r="H43" s="5">
        <f t="shared" si="0"/>
        <v>-191382.32369586406</v>
      </c>
      <c r="I43" s="9">
        <f t="shared" si="1"/>
        <v>-0.06760371229380166</v>
      </c>
    </row>
    <row r="44" spans="1:9" ht="11.25">
      <c r="A44" s="4" t="s">
        <v>3</v>
      </c>
      <c r="B44" s="16">
        <v>2201170</v>
      </c>
      <c r="C44" s="5" t="s">
        <v>41</v>
      </c>
      <c r="D44" s="5">
        <v>30861879.33</v>
      </c>
      <c r="E44" s="5">
        <v>35848588.16</v>
      </c>
      <c r="F44" s="5">
        <v>42022585</v>
      </c>
      <c r="G44" s="5">
        <v>43317444.574155465</v>
      </c>
      <c r="H44" s="5">
        <f t="shared" si="0"/>
        <v>1294859.5741554648</v>
      </c>
      <c r="I44" s="9">
        <f t="shared" si="1"/>
        <v>0.030813420310898645</v>
      </c>
    </row>
    <row r="45" spans="1:9" ht="11.25">
      <c r="A45" s="4" t="s">
        <v>3</v>
      </c>
      <c r="B45" s="16">
        <v>2201200</v>
      </c>
      <c r="C45" s="5" t="s">
        <v>42</v>
      </c>
      <c r="D45" s="5">
        <v>3210553.82</v>
      </c>
      <c r="E45" s="5">
        <v>3325407.77</v>
      </c>
      <c r="F45" s="5">
        <v>3749751</v>
      </c>
      <c r="G45" s="5">
        <v>3990811.9514885624</v>
      </c>
      <c r="H45" s="5">
        <f t="shared" si="0"/>
        <v>241060.9514885624</v>
      </c>
      <c r="I45" s="9">
        <f t="shared" si="1"/>
        <v>0.06428718906630397</v>
      </c>
    </row>
    <row r="46" spans="1:9" ht="11.25">
      <c r="A46" s="4" t="s">
        <v>3</v>
      </c>
      <c r="B46" s="16">
        <v>2201230</v>
      </c>
      <c r="C46" s="5" t="s">
        <v>43</v>
      </c>
      <c r="D46" s="5">
        <v>1089638.35</v>
      </c>
      <c r="E46" s="5">
        <v>1109716.3</v>
      </c>
      <c r="F46" s="5">
        <v>1282824</v>
      </c>
      <c r="G46" s="5">
        <v>1273540.413881957</v>
      </c>
      <c r="H46" s="5">
        <f t="shared" si="0"/>
        <v>-9283.586118042935</v>
      </c>
      <c r="I46" s="9">
        <f t="shared" si="1"/>
        <v>-0.007236835386649248</v>
      </c>
    </row>
    <row r="47" spans="1:9" ht="11.25">
      <c r="A47" s="4" t="s">
        <v>3</v>
      </c>
      <c r="B47" s="16">
        <v>2201260</v>
      </c>
      <c r="C47" s="5" t="s">
        <v>44</v>
      </c>
      <c r="D47" s="5">
        <v>1289178.81</v>
      </c>
      <c r="E47" s="5">
        <v>1340780.76</v>
      </c>
      <c r="F47" s="5">
        <v>1423506</v>
      </c>
      <c r="G47" s="5">
        <v>1316135.2706083832</v>
      </c>
      <c r="H47" s="5">
        <f t="shared" si="0"/>
        <v>-107370.72939161677</v>
      </c>
      <c r="I47" s="9">
        <f t="shared" si="1"/>
        <v>-0.07542695948708103</v>
      </c>
    </row>
    <row r="48" spans="1:9" ht="11.25">
      <c r="A48" s="4" t="s">
        <v>3</v>
      </c>
      <c r="B48" s="16">
        <v>2201290</v>
      </c>
      <c r="C48" s="5" t="s">
        <v>45</v>
      </c>
      <c r="D48" s="5">
        <v>5515481.66</v>
      </c>
      <c r="E48" s="5">
        <v>6131704.5</v>
      </c>
      <c r="F48" s="5">
        <v>7340915</v>
      </c>
      <c r="G48" s="5">
        <v>7813224.903459227</v>
      </c>
      <c r="H48" s="5">
        <f t="shared" si="0"/>
        <v>472309.9034592267</v>
      </c>
      <c r="I48" s="9">
        <f t="shared" si="1"/>
        <v>0.0643393777831819</v>
      </c>
    </row>
    <row r="49" spans="1:9" ht="11.25">
      <c r="A49" s="4" t="s">
        <v>3</v>
      </c>
      <c r="B49" s="16">
        <v>2201320</v>
      </c>
      <c r="C49" s="5" t="s">
        <v>46</v>
      </c>
      <c r="D49" s="5">
        <v>591526.64</v>
      </c>
      <c r="E49" s="5">
        <v>689127.32</v>
      </c>
      <c r="F49" s="5">
        <v>860628</v>
      </c>
      <c r="G49" s="5">
        <v>895943.6272389253</v>
      </c>
      <c r="H49" s="5">
        <f t="shared" si="0"/>
        <v>35315.62723892531</v>
      </c>
      <c r="I49" s="9">
        <f t="shared" si="1"/>
        <v>0.041034717948899305</v>
      </c>
    </row>
    <row r="50" spans="1:9" ht="11.25">
      <c r="A50" s="4" t="s">
        <v>3</v>
      </c>
      <c r="B50" s="16">
        <v>2201350</v>
      </c>
      <c r="C50" s="5" t="s">
        <v>47</v>
      </c>
      <c r="D50" s="5">
        <v>1414174.19</v>
      </c>
      <c r="E50" s="5">
        <v>1631201.09</v>
      </c>
      <c r="F50" s="5">
        <v>1828786</v>
      </c>
      <c r="G50" s="5">
        <v>1845969.6298251608</v>
      </c>
      <c r="H50" s="5">
        <f t="shared" si="0"/>
        <v>17183.62982516084</v>
      </c>
      <c r="I50" s="9">
        <f t="shared" si="1"/>
        <v>0.009396194975880633</v>
      </c>
    </row>
    <row r="51" spans="1:9" ht="11.25">
      <c r="A51" s="4" t="s">
        <v>3</v>
      </c>
      <c r="B51" s="16">
        <v>2201380</v>
      </c>
      <c r="C51" s="5" t="s">
        <v>48</v>
      </c>
      <c r="D51" s="5">
        <v>1125323.52</v>
      </c>
      <c r="E51" s="5">
        <v>1190062.2</v>
      </c>
      <c r="F51" s="5">
        <v>1350909</v>
      </c>
      <c r="G51" s="5">
        <v>1428221.6152730433</v>
      </c>
      <c r="H51" s="5">
        <f t="shared" si="0"/>
        <v>77312.61527304328</v>
      </c>
      <c r="I51" s="9">
        <f t="shared" si="1"/>
        <v>0.05723006899283614</v>
      </c>
    </row>
    <row r="52" spans="1:9" ht="11.25">
      <c r="A52" s="4" t="s">
        <v>3</v>
      </c>
      <c r="B52" s="16">
        <v>2201410</v>
      </c>
      <c r="C52" s="5" t="s">
        <v>49</v>
      </c>
      <c r="D52" s="5">
        <v>1775511.08</v>
      </c>
      <c r="E52" s="5">
        <v>1921178.17</v>
      </c>
      <c r="F52" s="5">
        <v>2350775</v>
      </c>
      <c r="G52" s="5">
        <v>2585228.605293258</v>
      </c>
      <c r="H52" s="5">
        <f t="shared" si="0"/>
        <v>234453.6052932581</v>
      </c>
      <c r="I52" s="9">
        <f t="shared" si="1"/>
        <v>0.09973460041614281</v>
      </c>
    </row>
    <row r="53" spans="1:9" ht="11.25">
      <c r="A53" s="4" t="s">
        <v>3</v>
      </c>
      <c r="B53" s="16">
        <v>2201440</v>
      </c>
      <c r="C53" s="5" t="s">
        <v>50</v>
      </c>
      <c r="D53" s="5">
        <v>1245247.42</v>
      </c>
      <c r="E53" s="5">
        <v>1436423.89</v>
      </c>
      <c r="F53" s="5">
        <v>1797286</v>
      </c>
      <c r="G53" s="5">
        <v>1784721.7832986</v>
      </c>
      <c r="H53" s="5">
        <f t="shared" si="0"/>
        <v>-12564.2167014</v>
      </c>
      <c r="I53" s="9">
        <f t="shared" si="1"/>
        <v>-0.006990660752601423</v>
      </c>
    </row>
    <row r="54" spans="1:9" ht="11.25">
      <c r="A54" s="4" t="s">
        <v>3</v>
      </c>
      <c r="B54" s="16">
        <v>2201470</v>
      </c>
      <c r="C54" s="5" t="s">
        <v>51</v>
      </c>
      <c r="D54" s="5">
        <v>661314.2</v>
      </c>
      <c r="E54" s="5">
        <v>734063.95</v>
      </c>
      <c r="F54" s="5">
        <v>952060</v>
      </c>
      <c r="G54" s="5">
        <v>910735.6355093049</v>
      </c>
      <c r="H54" s="5">
        <f t="shared" si="0"/>
        <v>-41324.364490695065</v>
      </c>
      <c r="I54" s="9">
        <f t="shared" si="1"/>
        <v>-0.04340521027109118</v>
      </c>
    </row>
    <row r="55" spans="1:9" ht="11.25">
      <c r="A55" s="4" t="s">
        <v>3</v>
      </c>
      <c r="B55" s="16">
        <v>2201500</v>
      </c>
      <c r="C55" s="5" t="s">
        <v>52</v>
      </c>
      <c r="D55" s="5">
        <v>1042764.56</v>
      </c>
      <c r="E55" s="5">
        <v>1048779</v>
      </c>
      <c r="F55" s="5">
        <v>1348863</v>
      </c>
      <c r="G55" s="5">
        <v>1213976.7</v>
      </c>
      <c r="H55" s="5">
        <f t="shared" si="0"/>
        <v>-134886.30000000005</v>
      </c>
      <c r="I55" s="9">
        <f t="shared" si="1"/>
        <v>-0.10000000000000003</v>
      </c>
    </row>
    <row r="56" spans="1:9" ht="11.25">
      <c r="A56" s="4" t="s">
        <v>3</v>
      </c>
      <c r="B56" s="16">
        <v>2201530</v>
      </c>
      <c r="C56" s="5" t="s">
        <v>53</v>
      </c>
      <c r="D56" s="5">
        <v>1731660.72</v>
      </c>
      <c r="E56" s="5">
        <v>1845518.26</v>
      </c>
      <c r="F56" s="5">
        <v>2233735</v>
      </c>
      <c r="G56" s="5">
        <v>2448017.4605103107</v>
      </c>
      <c r="H56" s="5">
        <f t="shared" si="0"/>
        <v>214282.46051031072</v>
      </c>
      <c r="I56" s="9">
        <f t="shared" si="1"/>
        <v>0.0959301172745696</v>
      </c>
    </row>
    <row r="57" spans="1:9" ht="11.25">
      <c r="A57" s="4" t="s">
        <v>3</v>
      </c>
      <c r="B57" s="16">
        <v>2201560</v>
      </c>
      <c r="C57" s="5" t="s">
        <v>54</v>
      </c>
      <c r="D57" s="5">
        <v>5459373.13</v>
      </c>
      <c r="E57" s="5">
        <v>6114518.3</v>
      </c>
      <c r="F57" s="5">
        <v>7026758</v>
      </c>
      <c r="G57" s="5">
        <v>7204014.888345724</v>
      </c>
      <c r="H57" s="5">
        <f t="shared" si="0"/>
        <v>177256.88834572397</v>
      </c>
      <c r="I57" s="9">
        <f t="shared" si="1"/>
        <v>0.025225984493236278</v>
      </c>
    </row>
    <row r="58" spans="1:9" ht="11.25">
      <c r="A58" s="4" t="s">
        <v>3</v>
      </c>
      <c r="B58" s="16">
        <v>2201590</v>
      </c>
      <c r="C58" s="5" t="s">
        <v>55</v>
      </c>
      <c r="D58" s="5">
        <v>2311055.38</v>
      </c>
      <c r="E58" s="5">
        <v>2447498.54</v>
      </c>
      <c r="F58" s="5">
        <v>2908537</v>
      </c>
      <c r="G58" s="5">
        <v>3137089.073166237</v>
      </c>
      <c r="H58" s="5">
        <f t="shared" si="0"/>
        <v>228552.0731662372</v>
      </c>
      <c r="I58" s="9">
        <f t="shared" si="1"/>
        <v>0.07857973722398484</v>
      </c>
    </row>
    <row r="59" spans="1:9" ht="11.25">
      <c r="A59" s="4" t="s">
        <v>3</v>
      </c>
      <c r="B59" s="16">
        <v>2201620</v>
      </c>
      <c r="C59" s="5" t="s">
        <v>56</v>
      </c>
      <c r="D59" s="5">
        <v>3123196.04</v>
      </c>
      <c r="E59" s="5">
        <v>3280625.9</v>
      </c>
      <c r="F59" s="5">
        <v>3691461</v>
      </c>
      <c r="G59" s="5">
        <v>3534940.51160771</v>
      </c>
      <c r="H59" s="5">
        <f t="shared" si="0"/>
        <v>-156520.4883922902</v>
      </c>
      <c r="I59" s="9">
        <f t="shared" si="1"/>
        <v>-0.042400688614153095</v>
      </c>
    </row>
    <row r="60" spans="1:9" ht="11.25">
      <c r="A60" s="4" t="s">
        <v>3</v>
      </c>
      <c r="B60" s="16">
        <v>2201650</v>
      </c>
      <c r="C60" s="5" t="s">
        <v>57</v>
      </c>
      <c r="D60" s="5">
        <v>4025402.02</v>
      </c>
      <c r="E60" s="5">
        <v>4611089.17</v>
      </c>
      <c r="F60" s="5">
        <v>5705640</v>
      </c>
      <c r="G60" s="5">
        <v>6359085.353590412</v>
      </c>
      <c r="H60" s="5">
        <f t="shared" si="0"/>
        <v>653445.3535904121</v>
      </c>
      <c r="I60" s="9">
        <f t="shared" si="1"/>
        <v>0.11452621504168017</v>
      </c>
    </row>
    <row r="61" spans="1:9" ht="11.25">
      <c r="A61" s="4" t="s">
        <v>3</v>
      </c>
      <c r="B61" s="16">
        <v>2201680</v>
      </c>
      <c r="C61" s="5" t="s">
        <v>58</v>
      </c>
      <c r="D61" s="5">
        <v>5269001.36</v>
      </c>
      <c r="E61" s="5">
        <v>5796398.95</v>
      </c>
      <c r="F61" s="5">
        <v>6282539</v>
      </c>
      <c r="G61" s="5">
        <v>6951213.453502705</v>
      </c>
      <c r="H61" s="5">
        <f t="shared" si="0"/>
        <v>668674.4535027053</v>
      </c>
      <c r="I61" s="9">
        <f t="shared" si="1"/>
        <v>0.10643379269157029</v>
      </c>
    </row>
    <row r="62" spans="1:9" ht="11.25">
      <c r="A62" s="4" t="s">
        <v>3</v>
      </c>
      <c r="B62" s="16">
        <v>2201710</v>
      </c>
      <c r="C62" s="5" t="s">
        <v>59</v>
      </c>
      <c r="D62" s="5">
        <v>660510.17</v>
      </c>
      <c r="E62" s="5">
        <v>760611.41</v>
      </c>
      <c r="F62" s="5">
        <v>849095</v>
      </c>
      <c r="G62" s="5">
        <v>840380.3860076251</v>
      </c>
      <c r="H62" s="5">
        <f t="shared" si="0"/>
        <v>-8714.613992374856</v>
      </c>
      <c r="I62" s="9">
        <f t="shared" si="1"/>
        <v>-0.010263414567716046</v>
      </c>
    </row>
    <row r="63" spans="1:9" ht="11.25">
      <c r="A63" s="4" t="s">
        <v>3</v>
      </c>
      <c r="B63" s="16">
        <v>2201740</v>
      </c>
      <c r="C63" s="5" t="s">
        <v>60</v>
      </c>
      <c r="D63" s="5">
        <v>4645888.15</v>
      </c>
      <c r="E63" s="5">
        <v>5008114.14</v>
      </c>
      <c r="F63" s="5">
        <v>5977369</v>
      </c>
      <c r="G63" s="5">
        <v>5959347.714610426</v>
      </c>
      <c r="H63" s="5">
        <f aca="true" t="shared" si="2" ref="H63:H73">G63-F63</f>
        <v>-18021.285389574245</v>
      </c>
      <c r="I63" s="9">
        <f aca="true" t="shared" si="3" ref="I63:I73">IF(F63&gt;0,H63/F63,IF(AND(F63=0,H63&gt;0),"N/A",0))</f>
        <v>-0.0030149193381861224</v>
      </c>
    </row>
    <row r="64" spans="1:9" ht="11.25">
      <c r="A64" s="4" t="s">
        <v>3</v>
      </c>
      <c r="B64" s="16">
        <v>2201770</v>
      </c>
      <c r="C64" s="5" t="s">
        <v>61</v>
      </c>
      <c r="D64" s="5">
        <v>874976.62</v>
      </c>
      <c r="E64" s="5">
        <v>936127.45</v>
      </c>
      <c r="F64" s="5">
        <v>1157169</v>
      </c>
      <c r="G64" s="5">
        <v>1206257.321527331</v>
      </c>
      <c r="H64" s="5">
        <f t="shared" si="2"/>
        <v>49088.3215273309</v>
      </c>
      <c r="I64" s="9">
        <f t="shared" si="3"/>
        <v>0.04242104785673562</v>
      </c>
    </row>
    <row r="65" spans="1:9" ht="11.25">
      <c r="A65" s="4" t="s">
        <v>3</v>
      </c>
      <c r="B65" s="16">
        <v>2201800</v>
      </c>
      <c r="C65" s="5" t="s">
        <v>62</v>
      </c>
      <c r="D65" s="5">
        <v>2431265.38</v>
      </c>
      <c r="E65" s="5">
        <v>2510996.3</v>
      </c>
      <c r="F65" s="5">
        <v>3241137</v>
      </c>
      <c r="G65" s="5">
        <v>3287664.7911874903</v>
      </c>
      <c r="H65" s="5">
        <f t="shared" si="2"/>
        <v>46527.79118749034</v>
      </c>
      <c r="I65" s="9">
        <f t="shared" si="3"/>
        <v>0.014355391699730784</v>
      </c>
    </row>
    <row r="66" spans="1:9" ht="11.25">
      <c r="A66" s="4" t="s">
        <v>3</v>
      </c>
      <c r="B66" s="16">
        <v>2201830</v>
      </c>
      <c r="C66" s="5" t="s">
        <v>63</v>
      </c>
      <c r="D66" s="5">
        <v>1607145.15</v>
      </c>
      <c r="E66" s="5">
        <v>1709696.98</v>
      </c>
      <c r="F66" s="5">
        <v>2096685</v>
      </c>
      <c r="G66" s="5">
        <v>2225206.702468276</v>
      </c>
      <c r="H66" s="5">
        <f t="shared" si="2"/>
        <v>128521.70246827602</v>
      </c>
      <c r="I66" s="9">
        <f t="shared" si="3"/>
        <v>0.06129757329702651</v>
      </c>
    </row>
    <row r="67" spans="1:9" ht="11.25">
      <c r="A67" s="4" t="s">
        <v>3</v>
      </c>
      <c r="B67" s="16">
        <v>2201860</v>
      </c>
      <c r="C67" s="5" t="s">
        <v>64</v>
      </c>
      <c r="D67" s="5">
        <v>1643490.53</v>
      </c>
      <c r="E67" s="5">
        <v>1731636.86</v>
      </c>
      <c r="F67" s="5">
        <v>1812670</v>
      </c>
      <c r="G67" s="5">
        <v>1878993.342369324</v>
      </c>
      <c r="H67" s="5">
        <f t="shared" si="2"/>
        <v>66323.34236932406</v>
      </c>
      <c r="I67" s="9">
        <f t="shared" si="3"/>
        <v>0.03658875712033854</v>
      </c>
    </row>
    <row r="68" spans="1:9" ht="11.25">
      <c r="A68" s="4" t="s">
        <v>3</v>
      </c>
      <c r="B68" s="16">
        <v>2201890</v>
      </c>
      <c r="C68" s="5" t="s">
        <v>65</v>
      </c>
      <c r="D68" s="5">
        <v>1893497.92</v>
      </c>
      <c r="E68" s="5">
        <v>2023838.71</v>
      </c>
      <c r="F68" s="5">
        <v>2391039</v>
      </c>
      <c r="G68" s="5">
        <v>2320731.162287932</v>
      </c>
      <c r="H68" s="5">
        <f t="shared" si="2"/>
        <v>-70307.83771206811</v>
      </c>
      <c r="I68" s="9">
        <f t="shared" si="3"/>
        <v>-0.029404722261773274</v>
      </c>
    </row>
    <row r="69" spans="1:9" ht="11.25">
      <c r="A69" s="4" t="s">
        <v>3</v>
      </c>
      <c r="B69" s="16">
        <v>2201920</v>
      </c>
      <c r="C69" s="5" t="s">
        <v>66</v>
      </c>
      <c r="D69" s="5">
        <v>745406.43</v>
      </c>
      <c r="E69" s="5">
        <v>784372.95</v>
      </c>
      <c r="F69" s="5">
        <v>1039460</v>
      </c>
      <c r="G69" s="5">
        <v>1002054.0776513475</v>
      </c>
      <c r="H69" s="5">
        <f t="shared" si="2"/>
        <v>-37405.9223486525</v>
      </c>
      <c r="I69" s="9">
        <f t="shared" si="3"/>
        <v>-0.03598591802344727</v>
      </c>
    </row>
    <row r="70" spans="1:9" ht="11.25">
      <c r="A70" s="4" t="s">
        <v>3</v>
      </c>
      <c r="B70" s="16">
        <v>2201950</v>
      </c>
      <c r="C70" s="5" t="s">
        <v>67</v>
      </c>
      <c r="D70" s="5">
        <v>596579.55</v>
      </c>
      <c r="E70" s="5">
        <v>719585.41</v>
      </c>
      <c r="F70" s="5">
        <v>891569</v>
      </c>
      <c r="G70" s="5">
        <v>832673.6023602852</v>
      </c>
      <c r="H70" s="5">
        <f t="shared" si="2"/>
        <v>-58895.39763971476</v>
      </c>
      <c r="I70" s="9">
        <f t="shared" si="3"/>
        <v>-0.06605814876887237</v>
      </c>
    </row>
    <row r="71" spans="1:9" ht="11.25">
      <c r="A71" s="4" t="s">
        <v>3</v>
      </c>
      <c r="B71" s="16">
        <v>2201980</v>
      </c>
      <c r="C71" s="5" t="s">
        <v>68</v>
      </c>
      <c r="D71" s="5">
        <v>519519.59</v>
      </c>
      <c r="E71" s="5">
        <v>510983.26</v>
      </c>
      <c r="F71" s="5">
        <v>546516</v>
      </c>
      <c r="G71" s="5">
        <v>492673.5170430844</v>
      </c>
      <c r="H71" s="5">
        <f t="shared" si="2"/>
        <v>-53842.48295691563</v>
      </c>
      <c r="I71" s="9">
        <f t="shared" si="3"/>
        <v>-0.0985194998077195</v>
      </c>
    </row>
    <row r="72" spans="1:9" ht="11.25">
      <c r="A72" s="4" t="s">
        <v>3</v>
      </c>
      <c r="B72" s="16">
        <v>2202010</v>
      </c>
      <c r="C72" s="5" t="s">
        <v>69</v>
      </c>
      <c r="D72" s="5">
        <v>770124.45</v>
      </c>
      <c r="E72" s="5">
        <v>836099.46</v>
      </c>
      <c r="F72" s="5">
        <v>963721</v>
      </c>
      <c r="G72" s="5">
        <v>1005230.2848852073</v>
      </c>
      <c r="H72" s="5">
        <f t="shared" si="2"/>
        <v>41509.28488520731</v>
      </c>
      <c r="I72" s="9">
        <f t="shared" si="3"/>
        <v>0.04307188998185918</v>
      </c>
    </row>
    <row r="73" spans="1:9" ht="11.25">
      <c r="A73" s="4" t="s">
        <v>3</v>
      </c>
      <c r="B73" s="16">
        <v>2299999</v>
      </c>
      <c r="C73" s="5" t="s">
        <v>0</v>
      </c>
      <c r="D73" s="5">
        <v>2398560.6</v>
      </c>
      <c r="E73" s="5">
        <v>2522786.14</v>
      </c>
      <c r="F73" s="5">
        <v>2610481</v>
      </c>
      <c r="G73" s="5">
        <v>2672462.426598494</v>
      </c>
      <c r="H73" s="5">
        <f t="shared" si="2"/>
        <v>61981.42659849394</v>
      </c>
      <c r="I73" s="9">
        <f t="shared" si="3"/>
        <v>0.023743297345774187</v>
      </c>
    </row>
    <row r="74" spans="2:9" ht="11.25">
      <c r="B74" s="16"/>
      <c r="C74" s="5"/>
      <c r="H74" s="5"/>
      <c r="I74" s="9"/>
    </row>
    <row r="75" spans="2:9" ht="11.25">
      <c r="B75" s="16"/>
      <c r="C75" s="5"/>
      <c r="H75" s="5"/>
      <c r="I75" s="9"/>
    </row>
    <row r="76" spans="1:9" ht="11.25">
      <c r="A76" s="10" t="s">
        <v>79</v>
      </c>
      <c r="B76" s="16"/>
      <c r="C76" s="5"/>
      <c r="H76" s="5"/>
      <c r="I76" s="9"/>
    </row>
    <row r="77" spans="1:9" ht="11.25">
      <c r="A77" s="10" t="s">
        <v>82</v>
      </c>
      <c r="B77" s="16"/>
      <c r="C77" s="5"/>
      <c r="H77" s="5"/>
      <c r="I77" s="9"/>
    </row>
  </sheetData>
  <mergeCells count="1">
    <mergeCell ref="H4:I4"/>
  </mergeCells>
  <printOptions/>
  <pageMargins left="0.5" right="0.5" top="0.5" bottom="0.25" header="0.5" footer="0.5"/>
  <pageSetup horizontalDpi="600" verticalDpi="600" orientation="portrait" r:id="rId1"/>
  <headerFooter alignWithMargins="0">
    <oddHeader>&amp;R&amp;D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Soper</dc:creator>
  <cp:keywords/>
  <dc:description/>
  <cp:lastModifiedBy>Ian Soper</cp:lastModifiedBy>
  <cp:lastPrinted>2004-02-24T21:09:40Z</cp:lastPrinted>
  <dcterms:created xsi:type="dcterms:W3CDTF">2004-02-23T19:41:37Z</dcterms:created>
  <dcterms:modified xsi:type="dcterms:W3CDTF">2004-03-02T20:11:48Z</dcterms:modified>
  <cp:category/>
  <cp:version/>
  <cp:contentType/>
  <cp:contentStatus/>
</cp:coreProperties>
</file>