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</sheets>
  <definedNames>
    <definedName name="_xlnm.Print_Titles" localSheetId="0">'Sheet1'!$1:$6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<sst xmlns="http://schemas.openxmlformats.org/spreadsheetml/2006/main" count="370" uniqueCount="193">
  <si>
    <t>FY 2003</t>
  </si>
  <si>
    <t>FY 2002</t>
  </si>
  <si>
    <t>FY 2001</t>
  </si>
  <si>
    <t xml:space="preserve"> </t>
  </si>
  <si>
    <t>State</t>
  </si>
  <si>
    <t>LEA Name</t>
  </si>
  <si>
    <t>LEA ID</t>
  </si>
  <si>
    <t>Dollars</t>
  </si>
  <si>
    <t>Percent</t>
  </si>
  <si>
    <t>*    Based on updated Census poverty data available in January 2004.</t>
  </si>
  <si>
    <t>FY 2004</t>
  </si>
  <si>
    <t>Estimate*</t>
  </si>
  <si>
    <t xml:space="preserve">     Some data required for formulas will be updated before the final allocations are issued in the Spring of 2004.</t>
  </si>
  <si>
    <t>BRENTWOOD SCHOOL DISTRICT</t>
  </si>
  <si>
    <t>WAKEFIELD SCHOOL DISTRICT</t>
  </si>
  <si>
    <t>WESTMORELAND SCHOOL DISTRICT</t>
  </si>
  <si>
    <t>WHITE MOUNTAIN REGIONAL SCHOOL DISTR</t>
  </si>
  <si>
    <t>WILTON-LYNDEBORO SCHOOL DISTRICT</t>
  </si>
  <si>
    <t>WINNACUNNET COOPERATIVE SCHOOL DISTR</t>
  </si>
  <si>
    <t>WINNISQUAM REGIONAL SCHOOL DISTRICT</t>
  </si>
  <si>
    <t>RIVENDELL SCHOOL DISTRICT</t>
  </si>
  <si>
    <t>WASHINGTON SCHOOL DISTRICT</t>
  </si>
  <si>
    <t>PART D SUBPART 2</t>
  </si>
  <si>
    <t>FRANKLIN SCHOOL DISTRICT</t>
  </si>
  <si>
    <t>LEBANON SCHOOL DISTRICT</t>
  </si>
  <si>
    <t>LITCHFIELD SCHOOL DISTRICT</t>
  </si>
  <si>
    <t>MADISON SCHOOL DISTRICT</t>
  </si>
  <si>
    <t>MANCHESTER SCHOOL DISTRICT</t>
  </si>
  <si>
    <t>MARLBOROUGH SCHOOL DISTRICT</t>
  </si>
  <si>
    <t>MILFORD SCHOOL DISTRICT</t>
  </si>
  <si>
    <t>MONROE SCHOOL DISTRICT</t>
  </si>
  <si>
    <t>NEWINGTON SCHOOL DISTRICT</t>
  </si>
  <si>
    <t>PLAINFIELD SCHOOL DISTRICT</t>
  </si>
  <si>
    <t>PLYMOUTH SCHOOL DISTRICT</t>
  </si>
  <si>
    <t>STRATFORD SCHOOL DISTRICT</t>
  </si>
  <si>
    <t>WILTON SCHOOL DISTRICT</t>
  </si>
  <si>
    <t>WINCHESTER SCHOOL DISTRICT</t>
  </si>
  <si>
    <t>WINDHAM SCHOOL DISTRICT</t>
  </si>
  <si>
    <t>WINDSOR SCHOOL DISTRICT</t>
  </si>
  <si>
    <t>SHELBURNE SCHOOL DISTRICT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</si>
  <si>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</si>
  <si>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</si>
  <si>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</si>
  <si>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</si>
  <si>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</si>
  <si>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</si>
  <si>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</si>
  <si>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STRATHAM SCHOOL DISTRICT</t>
  </si>
  <si>
    <t>SUNAPEE SCHOOL DISTRICT</t>
  </si>
  <si>
    <t>TAMWORTH SCHOOL DISTRICT</t>
  </si>
  <si>
    <t>THORNTON SCHOOL DISTRICT</t>
  </si>
  <si>
    <t>TIMBERLANE REGIONAL SCHOOL DISTRICT</t>
  </si>
  <si>
    <t>UNITY SCHOOL DISTRICT</t>
  </si>
  <si>
    <t>WATERVILLE VALLEY SCHOOL DISTRICT</t>
  </si>
  <si>
    <t>WEARE SCHOOL DISTRICT</t>
  </si>
  <si>
    <t>WENTWORTH SCHOOL DISTRICT</t>
  </si>
  <si>
    <t>PEMI-BAKER REGIONAL SCHOOL DISTRICT</t>
  </si>
  <si>
    <t>WARREN SCHOOL DISTRICT</t>
  </si>
  <si>
    <t>NEWPORT SCHOOL DISTRICT</t>
  </si>
  <si>
    <t>BENTON SCHOOL DISTRICT</t>
  </si>
  <si>
    <t>CLARKSVILLE SCHOOL DISTRICT</t>
  </si>
  <si>
    <t>DOVER SCHOOL DISTRICT</t>
  </si>
  <si>
    <t>FARMINGTON SCHOOL DISTRICT</t>
  </si>
  <si>
    <t>HAMPTON SCHOOL DISTRICT</t>
  </si>
  <si>
    <t>NH</t>
  </si>
  <si>
    <t>JOHN STARK REGIONAL</t>
  </si>
  <si>
    <t>EXETER REGIONAL COOPERATIVE SCHOOL D</t>
  </si>
  <si>
    <t>MILTON SCHOOL DISTRICT</t>
  </si>
  <si>
    <t>ALBANY SCHOOL DISTRICT</t>
  </si>
  <si>
    <t>ALLENSTOWN SCHOOL DISTRICT</t>
  </si>
  <si>
    <t>ALTON SCHOOL DISTRICT</t>
  </si>
  <si>
    <t>AMHERST SCHOOL DISTRICT</t>
  </si>
  <si>
    <t>ASHLAND SCHOOL DISTRICT</t>
  </si>
  <si>
    <t>AUBURN SCHOOL DISTRICT</t>
  </si>
  <si>
    <t>BARNSTEAD SCHOOL DISTRICT</t>
  </si>
  <si>
    <t>BARRINGTON SCHOOL DISTRICT</t>
  </si>
  <si>
    <t>BARTLETT SCHOOL DISTRICT</t>
  </si>
  <si>
    <t>BATH SCHOOL DISTRICT</t>
  </si>
  <si>
    <t>BEDFORD SCHOOL DISTRICT</t>
  </si>
  <si>
    <t>BETHLEHEM SCHOOL DISTRICT</t>
  </si>
  <si>
    <t>BOW SCHOOL DISTRICT</t>
  </si>
  <si>
    <t>BROOKLINE SCHOOL DISTRICT</t>
  </si>
  <si>
    <t>CAMPTON SCHOOL DISTRICT</t>
  </si>
  <si>
    <t>CANDIA SCHOOL DISTRICT</t>
  </si>
  <si>
    <t>CHATHAM SCHOOL DISTRICT</t>
  </si>
  <si>
    <t>CHESTERFIELD SCHOOL DISTRICT</t>
  </si>
  <si>
    <t>CHICHESTER SCHOOL DISTRICT</t>
  </si>
  <si>
    <t>CLAREMONT SCHOOL DISTRICT</t>
  </si>
  <si>
    <t>CONCORD SCHOOL DISTRICT</t>
  </si>
  <si>
    <t>CONTOOCOOK VALLEY SCHOOL DISTRICT</t>
  </si>
  <si>
    <t>CONWAY SCHOOL DISTRICT</t>
  </si>
  <si>
    <t>CORNISH SCHOOL DISTRICT</t>
  </si>
  <si>
    <t>CROYDON SCHOOL DISTRICT</t>
  </si>
  <si>
    <t>DEERFIELD SCHOOL DISTRICT</t>
  </si>
  <si>
    <t>DERRY SCHOOL DISTRICT</t>
  </si>
  <si>
    <t>DRESDEN SCHOOL DISTRICT</t>
  </si>
  <si>
    <t>DUMMER SCHOOL DISTRICT</t>
  </si>
  <si>
    <t>DUNBARTON SCHOOL DISTRICT</t>
  </si>
  <si>
    <t>EAST KINGSTON SCHOOL DISTRICT</t>
  </si>
  <si>
    <t>EATON SCHOOL DISTRICT</t>
  </si>
  <si>
    <t>ELSWORTH SCHOOL DISTRICT</t>
  </si>
  <si>
    <t>EPPING SCHOOL DISTRICT</t>
  </si>
  <si>
    <t>EPSOM SCHOOL DISTRICT</t>
  </si>
  <si>
    <t>ERROL SCHOOL DISTRICT</t>
  </si>
  <si>
    <t>EXETER ELEMENTARY SCHOOL DISTRICT</t>
  </si>
  <si>
    <t>FALL MOUNTAIN REGIONAL SCHOOL DISTRI</t>
  </si>
  <si>
    <t>FREEDOM SCHOOL DISTRICT</t>
  </si>
  <si>
    <t>FREMONT SCHOOL DISTRICT</t>
  </si>
  <si>
    <t>GILFORD SCHOOL DISTRICT</t>
  </si>
  <si>
    <t>GILMANTON SCHOOL DISTRICT</t>
  </si>
  <si>
    <t>GOFFSTOWN SCHOOL DISTRICT</t>
  </si>
  <si>
    <t>GORHAM SCHOOL DISTRICT</t>
  </si>
  <si>
    <t>GOSHEN LEMPSTER COOPERATIVE SCHOOL D</t>
  </si>
  <si>
    <t>GOVERNOR WENTWORTH REGIONAL SCHOOL D</t>
  </si>
  <si>
    <t>GRANTHAM SCHOOL DISTRICT</t>
  </si>
  <si>
    <t>GREENLAND SCHOOL DISTRICT</t>
  </si>
  <si>
    <t>HAMPSTEAD SCHOOL DISTRICT</t>
  </si>
  <si>
    <t>HAMPTON FALLS SCHOOL DISTRICT</t>
  </si>
  <si>
    <t>HANOVER SCHOOL DISTRICT</t>
  </si>
  <si>
    <t>HARRISVILLE SCHOOL DISTRICT</t>
  </si>
  <si>
    <t>HART'S LOCATION SCHOOL DISTRICT</t>
  </si>
  <si>
    <t>HAVERHILL COOPERATIVE SCHOOL DISTRIC</t>
  </si>
  <si>
    <t>HENNIKER SCHOOL DISTRICT</t>
  </si>
  <si>
    <t>HILL SCHOOL DISTRICT</t>
  </si>
  <si>
    <t>HILLSBORO-DEERING COOPERATIVE SCHOOL</t>
  </si>
  <si>
    <t>HINSDALE SCHOOL DISTRICT</t>
  </si>
  <si>
    <t>HOLDERNESS SCHOOL DISTRICT</t>
  </si>
  <si>
    <t>HOLLIS SCHOOL DISTRICT</t>
  </si>
  <si>
    <t>HOLLIS/BROOKLINE COOPERATIVE SCHOOL</t>
  </si>
  <si>
    <t>HOOKSETT SCHOOL DISTRICT</t>
  </si>
  <si>
    <t>HOPKINTON SCHOOL DISTRICT</t>
  </si>
  <si>
    <t>HUDSON SCHOOL DISTRICT</t>
  </si>
  <si>
    <t>INTER LAKES SCHOOL DISTRICT</t>
  </si>
  <si>
    <t>JACKSON SCHOOL DISTRICT</t>
  </si>
  <si>
    <t>JAFFREY-RINDGE COOPERATIVE SCHOOL DI</t>
  </si>
  <si>
    <t>KEARSARGE REGIONAL SCHOOL DISTRICT</t>
  </si>
  <si>
    <t>KEENE SCHOOL DISTRICT</t>
  </si>
  <si>
    <t>KENSINGTON SCHOOL DISTRICT</t>
  </si>
  <si>
    <t>LACONIA SCHOOL DISTRICT</t>
  </si>
  <si>
    <t>LAFAYETTE REGIONAL SCHOOL DISTRICT</t>
  </si>
  <si>
    <t>LANDAFF SCHOOL DISTRICT</t>
  </si>
  <si>
    <t>LINCOLN-WOODSTOCK SCHOOL DISTRICT</t>
  </si>
  <si>
    <t>LISBON REGIONAL SCHOOL DISTRICT</t>
  </si>
  <si>
    <t>LITTLETON SCHOOL DISTRICT</t>
  </si>
  <si>
    <t>LONDONDERRY SCHOOL DISTRICT</t>
  </si>
  <si>
    <t>LYME SCHOOL DISTRICT</t>
  </si>
  <si>
    <t>LYNDEBOROUGH SCHOOL DISTRICT</t>
  </si>
  <si>
    <t>MARLOW SCHOOL DISTRICT</t>
  </si>
  <si>
    <t>MASCENIC REGIONAL SCHOOL DISTRICT</t>
  </si>
  <si>
    <t>MASCOMA VALLEY REGIONAL SCHOOL DISTR</t>
  </si>
  <si>
    <t>MERRIMACK SCHOOL DISTRICT</t>
  </si>
  <si>
    <t>MERRIMACK VALLEY SCHOOL DISTRICT</t>
  </si>
  <si>
    <t>MIDDLETON SCHOOL DISTRICT</t>
  </si>
  <si>
    <t>MILAN SCHOOL DISTRICT</t>
  </si>
  <si>
    <t>MONADNOCK REGIONAL SCHOOL DISTRICT</t>
  </si>
  <si>
    <t>MONT VERNON SCHOOL DISTRICT</t>
  </si>
  <si>
    <t>MOULTONBOROUGH SCHOOL DISTRICT</t>
  </si>
  <si>
    <t>NASHUA SCHOOL DISTRICT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</si>
  <si>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</si>
  <si>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</si>
  <si>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</si>
  <si>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</si>
  <si>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</si>
  <si>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NEWMARKET SCHOOL DISTRICT</t>
  </si>
  <si>
    <t>NORTH HAMPTON SCHOOL DISTRICT</t>
  </si>
  <si>
    <t>NORTHUMBERLAND SCHOOL DISTRIC</t>
  </si>
  <si>
    <t>NORTHWOOD SCHOOL DISTRICT</t>
  </si>
  <si>
    <t>NOTTINGHAM SCHOOL DISTRICT</t>
  </si>
  <si>
    <t>OYSTER RIVER COOPERATIVE SCHOOL DIST</t>
  </si>
  <si>
    <t>PELHAM SCHOOL DISTRICT</t>
  </si>
  <si>
    <t>PEMBROKE SCHOOL DISTRICT</t>
  </si>
  <si>
    <t>PIERMONT SCHOOL DISTRICT</t>
  </si>
  <si>
    <t>PITTSBURG SCHOOL DISTRICT</t>
  </si>
  <si>
    <t>PITTSFIELD SCHOOL DISTRICT</t>
  </si>
  <si>
    <t>PORTSMOUTH SCHOOL DISTRICT</t>
  </si>
  <si>
    <t>PROFILE SCHOOL DISTRICT</t>
  </si>
  <si>
    <t>RANDOLPH SCHOOL DISTRICT</t>
  </si>
  <si>
    <t>RAYMOND SCHOOL DISTRICT</t>
  </si>
  <si>
    <t>ROCHESTER SCHOOL DISTRICT</t>
  </si>
  <si>
    <t>ROLLINSFORD SCHOOL DISTRICT</t>
  </si>
  <si>
    <t>RUMNEY SCHOOL DISTRICT</t>
  </si>
  <si>
    <t>RYE SCHOOL DISTRICT</t>
  </si>
  <si>
    <t>SANBORN REGIONAL SCHOOL DISTRICT</t>
  </si>
  <si>
    <t>SEABROOK SCHOOL DISTRICT</t>
  </si>
  <si>
    <t>SHAKER REGIONAL SCHOOL DISTRICT</t>
  </si>
  <si>
    <t>SALEM SCHOOL DISTRICT</t>
  </si>
  <si>
    <t>Difference</t>
  </si>
  <si>
    <t>ESEA Title I Grants to Local Educational Agencies: FY 2003 and Preliminary FY 2004</t>
  </si>
  <si>
    <t>ANDOVER SCHOOL DISTRICT</t>
  </si>
  <si>
    <t>BERLIN SCHOOL DISTRICT</t>
  </si>
  <si>
    <t>CHESTER SCHOOL DISTRICT</t>
  </si>
  <si>
    <t>COLEBROOK SCHOOL DISTRICT</t>
  </si>
  <si>
    <t>COLUMBIA SCHOOL DISTRICT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</si>
</sst>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0" fontId="1" fillId="0" borderId="0" xfId="19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57421875" style="4" bestFit="1" customWidth="1"/>
    <col min="2" max="2" width="7.00390625" style="4" hidden="1" customWidth="1"/>
    <col min="3" max="3" width="36.8515625" style="3" bestFit="1" customWidth="1"/>
    <col min="4" max="5" width="10.7109375" style="5" hidden="1" customWidth="1"/>
    <col min="6" max="7" width="10.7109375" style="5" customWidth="1"/>
    <col min="8" max="8" width="9.57421875" style="3" customWidth="1"/>
    <col min="9" max="9" width="9.7109375" style="6" customWidth="1"/>
    <col min="10" max="16384" width="9.140625" style="3" customWidth="1"/>
  </cols>
  <sheetData>
    <row r="1" spans="1:9" s="13" customFormat="1" ht="12">
      <c r="A1" s="11" t="s">
        <v>187</v>
      </c>
      <c r="B1" s="12"/>
      <c r="D1" s="14"/>
      <c r="E1" s="14"/>
      <c r="F1" s="14"/>
      <c r="G1" s="14"/>
      <c r="I1" s="15"/>
    </row>
    <row r="4" spans="5:9" ht="11.25">
      <c r="E4" s="1" t="s">
        <v>3</v>
      </c>
      <c r="F4" s="1" t="s">
        <v>3</v>
      </c>
      <c r="G4" s="1" t="s">
        <v>10</v>
      </c>
      <c r="H4" s="17" t="s">
        <v>186</v>
      </c>
      <c r="I4" s="17"/>
    </row>
    <row r="5" spans="1:9" ht="11.25">
      <c r="A5" s="7" t="s">
        <v>4</v>
      </c>
      <c r="B5" s="7" t="s">
        <v>6</v>
      </c>
      <c r="C5" s="8" t="s">
        <v>5</v>
      </c>
      <c r="D5" s="2" t="s">
        <v>2</v>
      </c>
      <c r="E5" s="2" t="s">
        <v>1</v>
      </c>
      <c r="F5" s="2" t="s">
        <v>0</v>
      </c>
      <c r="G5" s="2" t="s">
        <v>11</v>
      </c>
      <c r="H5" s="7" t="s">
        <v>7</v>
      </c>
      <c r="I5" s="7" t="s">
        <v>8</v>
      </c>
    </row>
    <row r="7" spans="1:9" ht="11.25">
      <c r="A7" s="4" t="s">
        <v>64</v>
      </c>
      <c r="B7" s="16">
        <v>3301350</v>
      </c>
      <c r="C7" s="5" t="s">
        <v>68</v>
      </c>
      <c r="D7" s="5">
        <v>53010.8</v>
      </c>
      <c r="E7" s="5">
        <v>53429.24</v>
      </c>
      <c r="F7" s="5">
        <v>64620</v>
      </c>
      <c r="G7" s="5">
        <v>66843.0057852705</v>
      </c>
      <c r="H7" s="5">
        <f aca="true" t="shared" si="0" ref="H7:H14">G7-F7</f>
        <v>2223.0057852705067</v>
      </c>
      <c r="I7" s="9">
        <f aca="true" t="shared" si="1" ref="I7:I14">IF(F7&gt;0,H7/F7,IF(AND(F7=0,H7&gt;0),"N/A",0))</f>
        <v>0.03440120373368163</v>
      </c>
    </row>
    <row r="8" spans="1:9" ht="11.25">
      <c r="A8" s="4" t="s">
        <v>64</v>
      </c>
      <c r="B8" s="16">
        <v>3301380</v>
      </c>
      <c r="C8" s="5" t="s">
        <v>69</v>
      </c>
      <c r="D8" s="5">
        <v>69677.86</v>
      </c>
      <c r="E8" s="5">
        <v>95136.19</v>
      </c>
      <c r="F8" s="5">
        <v>111852</v>
      </c>
      <c r="G8" s="5">
        <v>136864.44951838668</v>
      </c>
      <c r="H8" s="5">
        <f t="shared" si="0"/>
        <v>25012.449518386682</v>
      </c>
      <c r="I8" s="9">
        <f t="shared" si="1"/>
        <v>0.22362094122936274</v>
      </c>
    </row>
    <row r="9" spans="1:9" ht="11.25">
      <c r="A9" s="4" t="s">
        <v>64</v>
      </c>
      <c r="B9" s="16">
        <v>3301440</v>
      </c>
      <c r="C9" s="5" t="s">
        <v>70</v>
      </c>
      <c r="D9" s="5">
        <v>23516.28</v>
      </c>
      <c r="E9" s="5">
        <v>24302.07</v>
      </c>
      <c r="F9" s="5">
        <v>108746</v>
      </c>
      <c r="G9" s="5">
        <v>127585.50378832655</v>
      </c>
      <c r="H9" s="5">
        <f t="shared" si="0"/>
        <v>18839.503788326547</v>
      </c>
      <c r="I9" s="9">
        <f t="shared" si="1"/>
        <v>0.17324318860764118</v>
      </c>
    </row>
    <row r="10" spans="1:9" ht="11.25">
      <c r="A10" s="4" t="s">
        <v>64</v>
      </c>
      <c r="B10" s="16">
        <v>3301470</v>
      </c>
      <c r="C10" s="5" t="s">
        <v>71</v>
      </c>
      <c r="D10" s="5">
        <v>61839.1</v>
      </c>
      <c r="E10" s="5">
        <v>63905.45</v>
      </c>
      <c r="F10" s="5">
        <v>0</v>
      </c>
      <c r="G10" s="5">
        <v>0</v>
      </c>
      <c r="H10" s="5">
        <f t="shared" si="0"/>
        <v>0</v>
      </c>
      <c r="I10" s="9">
        <f t="shared" si="1"/>
        <v>0</v>
      </c>
    </row>
    <row r="11" spans="1:9" ht="11.25">
      <c r="A11" s="4" t="s">
        <v>64</v>
      </c>
      <c r="B11" s="16">
        <v>3301500</v>
      </c>
      <c r="C11" s="5" t="s">
        <v>188</v>
      </c>
      <c r="D11" s="5">
        <v>46677.76</v>
      </c>
      <c r="E11" s="5">
        <v>61222.11</v>
      </c>
      <c r="F11" s="5">
        <v>60587</v>
      </c>
      <c r="G11" s="5">
        <v>64952.62011042079</v>
      </c>
      <c r="H11" s="5">
        <f t="shared" si="0"/>
        <v>4365.620110420787</v>
      </c>
      <c r="I11" s="9">
        <f t="shared" si="1"/>
        <v>0.07205539324311794</v>
      </c>
    </row>
    <row r="12" spans="1:9" ht="11.25">
      <c r="A12" s="4" t="s">
        <v>64</v>
      </c>
      <c r="B12" s="16">
        <v>3301560</v>
      </c>
      <c r="C12" s="5" t="s">
        <v>72</v>
      </c>
      <c r="D12" s="5">
        <v>40097.6</v>
      </c>
      <c r="E12" s="5">
        <v>52935.71</v>
      </c>
      <c r="F12" s="5">
        <v>44442</v>
      </c>
      <c r="G12" s="5">
        <v>44519.34381544297</v>
      </c>
      <c r="H12" s="5">
        <f t="shared" si="0"/>
        <v>77.34381544296775</v>
      </c>
      <c r="I12" s="9">
        <f t="shared" si="1"/>
        <v>0.001740331565702888</v>
      </c>
    </row>
    <row r="13" spans="1:9" ht="11.25">
      <c r="A13" s="4" t="s">
        <v>64</v>
      </c>
      <c r="B13" s="16">
        <v>3301590</v>
      </c>
      <c r="C13" s="5" t="s">
        <v>73</v>
      </c>
      <c r="D13" s="5">
        <v>33342.71</v>
      </c>
      <c r="E13" s="5">
        <v>29702.53</v>
      </c>
      <c r="F13" s="5">
        <v>0</v>
      </c>
      <c r="G13" s="5">
        <v>0</v>
      </c>
      <c r="H13" s="5">
        <f t="shared" si="0"/>
        <v>0</v>
      </c>
      <c r="I13" s="9">
        <f t="shared" si="1"/>
        <v>0</v>
      </c>
    </row>
    <row r="14" spans="1:9" ht="11.25">
      <c r="A14" s="4" t="s">
        <v>64</v>
      </c>
      <c r="B14" s="16">
        <v>3301620</v>
      </c>
      <c r="C14" s="5" t="s">
        <v>74</v>
      </c>
      <c r="D14" s="5">
        <v>113304.22</v>
      </c>
      <c r="E14" s="5">
        <v>149266.41</v>
      </c>
      <c r="F14" s="5">
        <v>146770</v>
      </c>
      <c r="G14" s="5">
        <v>167637.6909785069</v>
      </c>
      <c r="H14" s="5">
        <f t="shared" si="0"/>
        <v>20867.6909785069</v>
      </c>
      <c r="I14" s="9">
        <f t="shared" si="1"/>
        <v>0.14217953926897117</v>
      </c>
    </row>
    <row r="15" spans="1:9" ht="11.25">
      <c r="A15" s="4" t="s">
        <v>64</v>
      </c>
      <c r="B15" s="16">
        <v>3301650</v>
      </c>
      <c r="C15" s="5" t="s">
        <v>75</v>
      </c>
      <c r="D15" s="5">
        <v>209255.55</v>
      </c>
      <c r="E15" s="5">
        <v>275010.98</v>
      </c>
      <c r="F15" s="5">
        <v>266024</v>
      </c>
      <c r="G15" s="5">
        <v>268451.911846593</v>
      </c>
      <c r="H15" s="5">
        <f aca="true" t="shared" si="2" ref="H15:H78">G15-F15</f>
        <v>2427.9118465930223</v>
      </c>
      <c r="I15" s="9">
        <f aca="true" t="shared" si="3" ref="I15:I78">IF(F15&gt;0,H15/F15,IF(AND(F15=0,H15&gt;0),"N/A",0))</f>
        <v>0.009126664686618585</v>
      </c>
    </row>
    <row r="16" spans="1:9" ht="11.25">
      <c r="A16" s="4" t="s">
        <v>64</v>
      </c>
      <c r="B16" s="16">
        <v>3301680</v>
      </c>
      <c r="C16" s="5" t="s">
        <v>76</v>
      </c>
      <c r="D16" s="5">
        <v>54803.18</v>
      </c>
      <c r="E16" s="5">
        <v>71719.7</v>
      </c>
      <c r="F16" s="5">
        <v>96317</v>
      </c>
      <c r="G16" s="5">
        <v>118306.55805826643</v>
      </c>
      <c r="H16" s="5">
        <f t="shared" si="2"/>
        <v>21989.558058266426</v>
      </c>
      <c r="I16" s="9">
        <f t="shared" si="3"/>
        <v>0.2283040175489937</v>
      </c>
    </row>
    <row r="17" spans="1:9" ht="11.25">
      <c r="A17" s="4" t="s">
        <v>64</v>
      </c>
      <c r="B17" s="16">
        <v>3301710</v>
      </c>
      <c r="C17" s="5" t="s">
        <v>77</v>
      </c>
      <c r="D17" s="5">
        <v>111417.12</v>
      </c>
      <c r="E17" s="5">
        <v>119879</v>
      </c>
      <c r="F17" s="5">
        <v>57600</v>
      </c>
      <c r="G17" s="5">
        <v>48960</v>
      </c>
      <c r="H17" s="5">
        <f t="shared" si="2"/>
        <v>-8640</v>
      </c>
      <c r="I17" s="9">
        <f t="shared" si="3"/>
        <v>-0.15</v>
      </c>
    </row>
    <row r="18" spans="1:9" ht="11.25">
      <c r="A18" s="4" t="s">
        <v>64</v>
      </c>
      <c r="B18" s="16">
        <v>3301740</v>
      </c>
      <c r="C18" s="5" t="s">
        <v>78</v>
      </c>
      <c r="D18" s="5">
        <v>75774.67</v>
      </c>
      <c r="E18" s="5">
        <v>78306.68</v>
      </c>
      <c r="F18" s="5">
        <v>96737</v>
      </c>
      <c r="G18" s="5">
        <v>0</v>
      </c>
      <c r="H18" s="5">
        <f t="shared" si="2"/>
        <v>-96737</v>
      </c>
      <c r="I18" s="9">
        <f t="shared" si="3"/>
        <v>-1</v>
      </c>
    </row>
    <row r="19" spans="1:9" ht="11.25">
      <c r="A19" s="4" t="s">
        <v>64</v>
      </c>
      <c r="B19" s="16">
        <v>3301830</v>
      </c>
      <c r="C19" s="5" t="s">
        <v>59</v>
      </c>
      <c r="D19" s="5">
        <v>58085.79</v>
      </c>
      <c r="E19" s="5">
        <v>66100.26</v>
      </c>
      <c r="F19" s="5">
        <v>27458</v>
      </c>
      <c r="G19" s="5">
        <v>23339.3</v>
      </c>
      <c r="H19" s="5">
        <f t="shared" si="2"/>
        <v>-4118.700000000001</v>
      </c>
      <c r="I19" s="9">
        <f t="shared" si="3"/>
        <v>-0.15000000000000002</v>
      </c>
    </row>
    <row r="20" spans="1:9" ht="11.25">
      <c r="A20" s="4" t="s">
        <v>64</v>
      </c>
      <c r="B20" s="16">
        <v>3301860</v>
      </c>
      <c r="C20" s="5" t="s">
        <v>189</v>
      </c>
      <c r="D20" s="5">
        <v>313372.94</v>
      </c>
      <c r="E20" s="5">
        <v>413009.49</v>
      </c>
      <c r="F20" s="5">
        <v>398882</v>
      </c>
      <c r="G20" s="5">
        <v>453656.3942852201</v>
      </c>
      <c r="H20" s="5">
        <f t="shared" si="2"/>
        <v>54774.39428522013</v>
      </c>
      <c r="I20" s="9">
        <f t="shared" si="3"/>
        <v>0.13731979453878623</v>
      </c>
    </row>
    <row r="21" spans="1:9" ht="11.25">
      <c r="A21" s="4" t="s">
        <v>64</v>
      </c>
      <c r="B21" s="16">
        <v>3301890</v>
      </c>
      <c r="C21" s="5" t="s">
        <v>79</v>
      </c>
      <c r="D21" s="5">
        <v>33669.04</v>
      </c>
      <c r="E21" s="5">
        <v>34112.07</v>
      </c>
      <c r="F21" s="5">
        <v>55552</v>
      </c>
      <c r="G21" s="5">
        <v>65111.397245390726</v>
      </c>
      <c r="H21" s="5">
        <f t="shared" si="2"/>
        <v>9559.397245390726</v>
      </c>
      <c r="I21" s="9">
        <f t="shared" si="3"/>
        <v>0.1720801635475001</v>
      </c>
    </row>
    <row r="22" spans="1:9" ht="11.25">
      <c r="A22" s="4" t="s">
        <v>64</v>
      </c>
      <c r="B22" s="16">
        <v>3301950</v>
      </c>
      <c r="C22" s="5" t="s">
        <v>80</v>
      </c>
      <c r="D22" s="5">
        <v>24387.25</v>
      </c>
      <c r="E22" s="5">
        <v>25202.15</v>
      </c>
      <c r="F22" s="5">
        <v>0</v>
      </c>
      <c r="G22" s="5">
        <v>0</v>
      </c>
      <c r="H22" s="5">
        <f t="shared" si="2"/>
        <v>0</v>
      </c>
      <c r="I22" s="9">
        <f t="shared" si="3"/>
        <v>0</v>
      </c>
    </row>
    <row r="23" spans="1:9" ht="11.25">
      <c r="A23" s="4" t="s">
        <v>64</v>
      </c>
      <c r="B23" s="16">
        <v>3302010</v>
      </c>
      <c r="C23" s="5" t="s">
        <v>13</v>
      </c>
      <c r="D23" s="5">
        <v>20032.38</v>
      </c>
      <c r="E23" s="5">
        <v>27351.66</v>
      </c>
      <c r="F23" s="5">
        <v>27561</v>
      </c>
      <c r="G23" s="5">
        <v>15691.218026338243</v>
      </c>
      <c r="H23" s="5">
        <f t="shared" si="2"/>
        <v>-11869.781973661757</v>
      </c>
      <c r="I23" s="9">
        <f t="shared" si="3"/>
        <v>-0.4306731241123964</v>
      </c>
    </row>
    <row r="24" spans="1:9" ht="11.25">
      <c r="A24" s="4" t="s">
        <v>64</v>
      </c>
      <c r="B24" s="16">
        <v>3302070</v>
      </c>
      <c r="C24" s="5" t="s">
        <v>81</v>
      </c>
      <c r="D24" s="5">
        <v>0</v>
      </c>
      <c r="E24" s="5">
        <v>0</v>
      </c>
      <c r="F24" s="5">
        <v>0</v>
      </c>
      <c r="G24" s="5">
        <v>0</v>
      </c>
      <c r="H24" s="5">
        <f t="shared" si="2"/>
        <v>0</v>
      </c>
      <c r="I24" s="9">
        <f t="shared" si="3"/>
        <v>0</v>
      </c>
    </row>
    <row r="25" spans="1:9" ht="11.25">
      <c r="A25" s="4" t="s">
        <v>64</v>
      </c>
      <c r="B25" s="16">
        <v>3302100</v>
      </c>
      <c r="C25" s="5" t="s">
        <v>82</v>
      </c>
      <c r="D25" s="5">
        <v>264906.02</v>
      </c>
      <c r="E25" s="5">
        <v>282032.53</v>
      </c>
      <c r="F25" s="5">
        <v>239727</v>
      </c>
      <c r="G25" s="5">
        <v>212618.9177702456</v>
      </c>
      <c r="H25" s="5">
        <f t="shared" si="2"/>
        <v>-27108.082229754393</v>
      </c>
      <c r="I25" s="9">
        <f t="shared" si="3"/>
        <v>-0.11307896995229738</v>
      </c>
    </row>
    <row r="26" spans="1:9" ht="11.25">
      <c r="A26" s="4" t="s">
        <v>64</v>
      </c>
      <c r="B26" s="16">
        <v>3302130</v>
      </c>
      <c r="C26" s="5" t="s">
        <v>83</v>
      </c>
      <c r="D26" s="5">
        <v>41806.71</v>
      </c>
      <c r="E26" s="5">
        <v>57081.72</v>
      </c>
      <c r="F26" s="5">
        <v>36723</v>
      </c>
      <c r="G26" s="5">
        <v>31214.55</v>
      </c>
      <c r="H26" s="5">
        <f t="shared" si="2"/>
        <v>-5508.450000000001</v>
      </c>
      <c r="I26" s="9">
        <f t="shared" si="3"/>
        <v>-0.15000000000000002</v>
      </c>
    </row>
    <row r="27" spans="1:9" ht="11.25">
      <c r="A27" s="4" t="s">
        <v>64</v>
      </c>
      <c r="B27" s="16">
        <v>3302200</v>
      </c>
      <c r="C27" s="5" t="s">
        <v>84</v>
      </c>
      <c r="D27" s="5">
        <v>0</v>
      </c>
      <c r="E27" s="5">
        <v>0</v>
      </c>
      <c r="F27" s="5">
        <v>0</v>
      </c>
      <c r="G27" s="5">
        <v>0</v>
      </c>
      <c r="H27" s="5">
        <f t="shared" si="2"/>
        <v>0</v>
      </c>
      <c r="I27" s="9">
        <f t="shared" si="3"/>
        <v>0</v>
      </c>
    </row>
    <row r="28" spans="1:9" ht="11.25">
      <c r="A28" s="4" t="s">
        <v>64</v>
      </c>
      <c r="B28" s="16">
        <v>3302250</v>
      </c>
      <c r="C28" s="5" t="s">
        <v>190</v>
      </c>
      <c r="D28" s="5">
        <v>34838.93</v>
      </c>
      <c r="E28" s="5">
        <v>47568.1</v>
      </c>
      <c r="F28" s="5">
        <v>99423</v>
      </c>
      <c r="G28" s="5">
        <v>56226.8645943787</v>
      </c>
      <c r="H28" s="5">
        <f t="shared" si="2"/>
        <v>-43196.1354056213</v>
      </c>
      <c r="I28" s="9">
        <f t="shared" si="3"/>
        <v>-0.4344682357766443</v>
      </c>
    </row>
    <row r="29" spans="1:9" ht="11.25">
      <c r="A29" s="4" t="s">
        <v>64</v>
      </c>
      <c r="B29" s="16">
        <v>3302280</v>
      </c>
      <c r="C29" s="5" t="s">
        <v>85</v>
      </c>
      <c r="D29" s="5">
        <v>45290.61</v>
      </c>
      <c r="E29" s="5">
        <v>61838.52</v>
      </c>
      <c r="F29" s="5">
        <v>39783</v>
      </c>
      <c r="G29" s="5">
        <v>33815.55</v>
      </c>
      <c r="H29" s="5">
        <f t="shared" si="2"/>
        <v>-5967.449999999997</v>
      </c>
      <c r="I29" s="9">
        <f t="shared" si="3"/>
        <v>-0.14999999999999994</v>
      </c>
    </row>
    <row r="30" spans="1:9" ht="11.25">
      <c r="A30" s="4" t="s">
        <v>64</v>
      </c>
      <c r="B30" s="16">
        <v>3302310</v>
      </c>
      <c r="C30" s="5" t="s">
        <v>86</v>
      </c>
      <c r="D30" s="5">
        <v>0</v>
      </c>
      <c r="E30" s="5">
        <v>0</v>
      </c>
      <c r="F30" s="5">
        <v>17413</v>
      </c>
      <c r="G30" s="5">
        <v>16998.819528533095</v>
      </c>
      <c r="H30" s="5">
        <f t="shared" si="2"/>
        <v>-414.18047146690515</v>
      </c>
      <c r="I30" s="9">
        <f t="shared" si="3"/>
        <v>-0.023785704443054334</v>
      </c>
    </row>
    <row r="31" spans="1:9" ht="11.25">
      <c r="A31" s="4" t="s">
        <v>64</v>
      </c>
      <c r="B31" s="16">
        <v>3302340</v>
      </c>
      <c r="C31" s="5" t="s">
        <v>87</v>
      </c>
      <c r="D31" s="5">
        <v>467507.51</v>
      </c>
      <c r="E31" s="5">
        <v>622312.36</v>
      </c>
      <c r="F31" s="5">
        <v>553885</v>
      </c>
      <c r="G31" s="5">
        <v>535486.5621092323</v>
      </c>
      <c r="H31" s="5">
        <f t="shared" si="2"/>
        <v>-18398.437890767702</v>
      </c>
      <c r="I31" s="9">
        <f t="shared" si="3"/>
        <v>-0.03321707193870154</v>
      </c>
    </row>
    <row r="32" spans="1:9" ht="11.25">
      <c r="A32" s="4" t="s">
        <v>64</v>
      </c>
      <c r="B32" s="16">
        <v>3302370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5">
        <f t="shared" si="2"/>
        <v>0</v>
      </c>
      <c r="I32" s="9">
        <f t="shared" si="3"/>
        <v>0</v>
      </c>
    </row>
    <row r="33" spans="1:9" ht="11.25">
      <c r="A33" s="4" t="s">
        <v>64</v>
      </c>
      <c r="B33" s="16">
        <v>3302400</v>
      </c>
      <c r="C33" s="5" t="s">
        <v>191</v>
      </c>
      <c r="D33" s="5">
        <v>69948.2</v>
      </c>
      <c r="E33" s="5">
        <v>90428.36</v>
      </c>
      <c r="F33" s="5">
        <v>117168</v>
      </c>
      <c r="G33" s="5">
        <v>144591.71308587163</v>
      </c>
      <c r="H33" s="5">
        <f t="shared" si="2"/>
        <v>27423.713085871626</v>
      </c>
      <c r="I33" s="9">
        <f t="shared" si="3"/>
        <v>0.23405463169015112</v>
      </c>
    </row>
    <row r="34" spans="1:9" ht="11.25">
      <c r="A34" s="4" t="s">
        <v>64</v>
      </c>
      <c r="B34" s="16">
        <v>3302430</v>
      </c>
      <c r="C34" s="5" t="s">
        <v>192</v>
      </c>
      <c r="D34" s="5">
        <v>11728.26</v>
      </c>
      <c r="E34" s="5">
        <v>15459.64</v>
      </c>
      <c r="F34" s="5">
        <v>23302</v>
      </c>
      <c r="G34" s="5">
        <v>30156.573622695363</v>
      </c>
      <c r="H34" s="5">
        <f t="shared" si="2"/>
        <v>6854.573622695363</v>
      </c>
      <c r="I34" s="9">
        <f t="shared" si="3"/>
        <v>0.29416245913206435</v>
      </c>
    </row>
    <row r="35" spans="1:9" ht="11.25">
      <c r="A35" s="4" t="s">
        <v>64</v>
      </c>
      <c r="B35" s="16">
        <v>3302460</v>
      </c>
      <c r="C35" s="5" t="s">
        <v>88</v>
      </c>
      <c r="D35" s="5">
        <v>674727.04</v>
      </c>
      <c r="E35" s="5">
        <v>880997.45</v>
      </c>
      <c r="F35" s="5">
        <v>1008222</v>
      </c>
      <c r="G35" s="5">
        <v>1169147.161987574</v>
      </c>
      <c r="H35" s="5">
        <f t="shared" si="2"/>
        <v>160925.16198757407</v>
      </c>
      <c r="I35" s="9">
        <f t="shared" si="3"/>
        <v>0.15961282533764792</v>
      </c>
    </row>
    <row r="36" spans="1:9" ht="11.25">
      <c r="A36" s="4" t="s">
        <v>64</v>
      </c>
      <c r="B36" s="16">
        <v>3302480</v>
      </c>
      <c r="C36" s="5" t="s">
        <v>89</v>
      </c>
      <c r="D36" s="5">
        <v>356327.67</v>
      </c>
      <c r="E36" s="5">
        <v>456923.26</v>
      </c>
      <c r="F36" s="5">
        <v>582563</v>
      </c>
      <c r="G36" s="5">
        <v>598491.9995888774</v>
      </c>
      <c r="H36" s="5">
        <f t="shared" si="2"/>
        <v>15928.999588877428</v>
      </c>
      <c r="I36" s="9">
        <f t="shared" si="3"/>
        <v>0.027342964776131386</v>
      </c>
    </row>
    <row r="37" spans="1:9" ht="11.25">
      <c r="A37" s="4" t="s">
        <v>64</v>
      </c>
      <c r="B37" s="16">
        <v>3302490</v>
      </c>
      <c r="C37" s="5" t="s">
        <v>90</v>
      </c>
      <c r="D37" s="5">
        <v>175346.29</v>
      </c>
      <c r="E37" s="5">
        <v>230290.75</v>
      </c>
      <c r="F37" s="5">
        <v>332449</v>
      </c>
      <c r="G37" s="5">
        <v>412913.084987675</v>
      </c>
      <c r="H37" s="5">
        <f t="shared" si="2"/>
        <v>80464.08498767501</v>
      </c>
      <c r="I37" s="9">
        <f t="shared" si="3"/>
        <v>0.24203437215234522</v>
      </c>
    </row>
    <row r="38" spans="1:9" ht="11.25">
      <c r="A38" s="4" t="s">
        <v>64</v>
      </c>
      <c r="B38" s="16">
        <v>3302520</v>
      </c>
      <c r="C38" s="5" t="s">
        <v>91</v>
      </c>
      <c r="D38" s="5">
        <v>18177.75</v>
      </c>
      <c r="E38" s="5">
        <v>15451.09</v>
      </c>
      <c r="F38" s="5">
        <v>29516</v>
      </c>
      <c r="G38" s="5">
        <v>18306.42103072795</v>
      </c>
      <c r="H38" s="5">
        <f t="shared" si="2"/>
        <v>-11209.57896927205</v>
      </c>
      <c r="I38" s="9">
        <f t="shared" si="3"/>
        <v>-0.37977974553706634</v>
      </c>
    </row>
    <row r="39" spans="1:9" ht="11.25">
      <c r="A39" s="4" t="s">
        <v>64</v>
      </c>
      <c r="B39" s="16">
        <v>3302550</v>
      </c>
      <c r="C39" s="5" t="s">
        <v>92</v>
      </c>
      <c r="D39" s="5">
        <v>16112.59</v>
      </c>
      <c r="E39" s="5">
        <v>20877.71</v>
      </c>
      <c r="F39" s="5">
        <v>0</v>
      </c>
      <c r="G39" s="5">
        <v>0</v>
      </c>
      <c r="H39" s="5">
        <f t="shared" si="2"/>
        <v>0</v>
      </c>
      <c r="I39" s="9">
        <f t="shared" si="3"/>
        <v>0</v>
      </c>
    </row>
    <row r="40" spans="1:9" ht="11.25">
      <c r="A40" s="4" t="s">
        <v>64</v>
      </c>
      <c r="B40" s="16">
        <v>3302580</v>
      </c>
      <c r="C40" s="5" t="s">
        <v>93</v>
      </c>
      <c r="D40" s="5">
        <v>48774.51</v>
      </c>
      <c r="E40" s="5">
        <v>66595.33</v>
      </c>
      <c r="F40" s="5">
        <v>42844</v>
      </c>
      <c r="G40" s="5">
        <v>0</v>
      </c>
      <c r="H40" s="5">
        <f t="shared" si="2"/>
        <v>-42844</v>
      </c>
      <c r="I40" s="9">
        <f t="shared" si="3"/>
        <v>-1</v>
      </c>
    </row>
    <row r="41" spans="1:9" ht="11.25">
      <c r="A41" s="4" t="s">
        <v>64</v>
      </c>
      <c r="B41" s="16">
        <v>3302610</v>
      </c>
      <c r="C41" s="5" t="s">
        <v>94</v>
      </c>
      <c r="D41" s="5">
        <v>364429.69</v>
      </c>
      <c r="E41" s="5">
        <v>478542.29</v>
      </c>
      <c r="F41" s="5">
        <v>652470</v>
      </c>
      <c r="G41" s="5">
        <v>368743.62361894874</v>
      </c>
      <c r="H41" s="5">
        <f t="shared" si="2"/>
        <v>-283726.37638105126</v>
      </c>
      <c r="I41" s="9">
        <f t="shared" si="3"/>
        <v>-0.43484968869227897</v>
      </c>
    </row>
    <row r="42" spans="1:9" ht="11.25">
      <c r="A42" s="4" t="s">
        <v>64</v>
      </c>
      <c r="B42" s="16">
        <v>3302640</v>
      </c>
      <c r="C42" s="5" t="s">
        <v>61</v>
      </c>
      <c r="D42" s="5">
        <v>630828.91</v>
      </c>
      <c r="E42" s="5">
        <v>829057.47</v>
      </c>
      <c r="F42" s="5">
        <v>787861</v>
      </c>
      <c r="G42" s="5">
        <v>779611.1386779734</v>
      </c>
      <c r="H42" s="5">
        <f t="shared" si="2"/>
        <v>-8249.861322026583</v>
      </c>
      <c r="I42" s="9">
        <f t="shared" si="3"/>
        <v>-0.01047121423960138</v>
      </c>
    </row>
    <row r="43" spans="1:9" ht="11.25">
      <c r="A43" s="4" t="s">
        <v>64</v>
      </c>
      <c r="B43" s="16">
        <v>3302670</v>
      </c>
      <c r="C43" s="5" t="s">
        <v>95</v>
      </c>
      <c r="D43" s="5">
        <v>13935.57</v>
      </c>
      <c r="E43" s="5">
        <v>14401.23</v>
      </c>
      <c r="F43" s="5">
        <v>0</v>
      </c>
      <c r="G43" s="5">
        <v>0</v>
      </c>
      <c r="H43" s="5">
        <f t="shared" si="2"/>
        <v>0</v>
      </c>
      <c r="I43" s="9">
        <f t="shared" si="3"/>
        <v>0</v>
      </c>
    </row>
    <row r="44" spans="1:9" ht="11.25">
      <c r="A44" s="4" t="s">
        <v>64</v>
      </c>
      <c r="B44" s="16">
        <v>3302730</v>
      </c>
      <c r="C44" s="5" t="s">
        <v>96</v>
      </c>
      <c r="D44" s="5">
        <v>0</v>
      </c>
      <c r="E44" s="5">
        <v>0</v>
      </c>
      <c r="F44" s="5">
        <v>0</v>
      </c>
      <c r="G44" s="5">
        <v>0</v>
      </c>
      <c r="H44" s="5">
        <f t="shared" si="2"/>
        <v>0</v>
      </c>
      <c r="I44" s="9">
        <f t="shared" si="3"/>
        <v>0</v>
      </c>
    </row>
    <row r="45" spans="1:9" ht="11.25">
      <c r="A45" s="4" t="s">
        <v>64</v>
      </c>
      <c r="B45" s="16">
        <v>3302760</v>
      </c>
      <c r="C45" s="5" t="s">
        <v>97</v>
      </c>
      <c r="D45" s="5">
        <v>20032.38</v>
      </c>
      <c r="E45" s="5">
        <v>27351.66</v>
      </c>
      <c r="F45" s="5">
        <v>17597</v>
      </c>
      <c r="G45" s="5">
        <v>0</v>
      </c>
      <c r="H45" s="5">
        <f t="shared" si="2"/>
        <v>-17597</v>
      </c>
      <c r="I45" s="9">
        <f t="shared" si="3"/>
        <v>-1</v>
      </c>
    </row>
    <row r="46" spans="1:9" ht="11.25">
      <c r="A46" s="4" t="s">
        <v>64</v>
      </c>
      <c r="B46" s="16">
        <v>3302790</v>
      </c>
      <c r="C46" s="5" t="s">
        <v>98</v>
      </c>
      <c r="D46" s="5">
        <v>0</v>
      </c>
      <c r="E46" s="5">
        <v>0</v>
      </c>
      <c r="F46" s="5">
        <v>29516</v>
      </c>
      <c r="G46" s="5">
        <v>30156.573622695363</v>
      </c>
      <c r="H46" s="5">
        <f t="shared" si="2"/>
        <v>640.5736226953632</v>
      </c>
      <c r="I46" s="9">
        <f t="shared" si="3"/>
        <v>0.021702589195533376</v>
      </c>
    </row>
    <row r="47" spans="1:9" ht="11.25">
      <c r="A47" s="4" t="s">
        <v>64</v>
      </c>
      <c r="B47" s="16">
        <v>3302850</v>
      </c>
      <c r="C47" s="5" t="s">
        <v>99</v>
      </c>
      <c r="D47" s="5">
        <v>8709.73</v>
      </c>
      <c r="E47" s="5">
        <v>11892.03</v>
      </c>
      <c r="F47" s="5">
        <v>0</v>
      </c>
      <c r="G47" s="5">
        <v>0</v>
      </c>
      <c r="H47" s="5">
        <f t="shared" si="2"/>
        <v>0</v>
      </c>
      <c r="I47" s="9">
        <f t="shared" si="3"/>
        <v>0</v>
      </c>
    </row>
    <row r="48" spans="1:9" ht="11.25">
      <c r="A48" s="4" t="s">
        <v>64</v>
      </c>
      <c r="B48" s="16">
        <v>3302870</v>
      </c>
      <c r="C48" s="5" t="s">
        <v>100</v>
      </c>
      <c r="D48" s="5">
        <v>0</v>
      </c>
      <c r="E48" s="5">
        <v>0</v>
      </c>
      <c r="F48" s="5">
        <v>0</v>
      </c>
      <c r="G48" s="5">
        <v>0</v>
      </c>
      <c r="H48" s="5">
        <f t="shared" si="2"/>
        <v>0</v>
      </c>
      <c r="I48" s="9">
        <f t="shared" si="3"/>
        <v>0</v>
      </c>
    </row>
    <row r="49" spans="1:9" ht="11.25">
      <c r="A49" s="4" t="s">
        <v>64</v>
      </c>
      <c r="B49" s="16">
        <v>3302880</v>
      </c>
      <c r="C49" s="5" t="s">
        <v>101</v>
      </c>
      <c r="D49" s="5">
        <v>82742.46</v>
      </c>
      <c r="E49" s="5">
        <v>112974.22</v>
      </c>
      <c r="F49" s="5">
        <v>72681</v>
      </c>
      <c r="G49" s="5">
        <v>61778.85</v>
      </c>
      <c r="H49" s="5">
        <f t="shared" si="2"/>
        <v>-10902.150000000001</v>
      </c>
      <c r="I49" s="9">
        <f t="shared" si="3"/>
        <v>-0.15000000000000002</v>
      </c>
    </row>
    <row r="50" spans="1:9" ht="11.25">
      <c r="A50" s="4" t="s">
        <v>64</v>
      </c>
      <c r="B50" s="16">
        <v>3302910</v>
      </c>
      <c r="C50" s="5" t="s">
        <v>102</v>
      </c>
      <c r="D50" s="5">
        <v>78303.08</v>
      </c>
      <c r="E50" s="5">
        <v>102916.49</v>
      </c>
      <c r="F50" s="5">
        <v>84243</v>
      </c>
      <c r="G50" s="5">
        <v>52674.5</v>
      </c>
      <c r="H50" s="5">
        <f t="shared" si="2"/>
        <v>-31568.5</v>
      </c>
      <c r="I50" s="9">
        <f t="shared" si="3"/>
        <v>-0.3747314316916539</v>
      </c>
    </row>
    <row r="51" spans="1:9" ht="11.25">
      <c r="A51" s="4" t="s">
        <v>64</v>
      </c>
      <c r="B51" s="16">
        <v>3302940</v>
      </c>
      <c r="C51" s="5" t="s">
        <v>103</v>
      </c>
      <c r="D51" s="5">
        <v>0</v>
      </c>
      <c r="E51" s="5">
        <v>0</v>
      </c>
      <c r="F51" s="5">
        <v>0</v>
      </c>
      <c r="G51" s="5">
        <v>0</v>
      </c>
      <c r="H51" s="5">
        <f t="shared" si="2"/>
        <v>0</v>
      </c>
      <c r="I51" s="9">
        <f t="shared" si="3"/>
        <v>0</v>
      </c>
    </row>
    <row r="52" spans="1:9" ht="11.25">
      <c r="A52" s="4" t="s">
        <v>64</v>
      </c>
      <c r="B52" s="16">
        <v>3302970</v>
      </c>
      <c r="C52" s="5" t="s">
        <v>104</v>
      </c>
      <c r="D52" s="5">
        <v>112659.79</v>
      </c>
      <c r="E52" s="5">
        <v>151712.78</v>
      </c>
      <c r="F52" s="5">
        <v>183313</v>
      </c>
      <c r="G52" s="5">
        <v>183259.1781686872</v>
      </c>
      <c r="H52" s="5">
        <f t="shared" si="2"/>
        <v>-53.82183131278725</v>
      </c>
      <c r="I52" s="9">
        <f t="shared" si="3"/>
        <v>-0.00029360618893797634</v>
      </c>
    </row>
    <row r="53" spans="1:9" ht="11.25">
      <c r="A53" s="4" t="s">
        <v>64</v>
      </c>
      <c r="B53" s="16">
        <v>3300017</v>
      </c>
      <c r="C53" s="5" t="s">
        <v>66</v>
      </c>
      <c r="D53" s="5">
        <v>117088.13</v>
      </c>
      <c r="E53" s="5">
        <v>135569.08</v>
      </c>
      <c r="F53" s="5">
        <v>92867</v>
      </c>
      <c r="G53" s="5">
        <v>83686.49614047063</v>
      </c>
      <c r="H53" s="5">
        <f t="shared" si="2"/>
        <v>-9180.503859529374</v>
      </c>
      <c r="I53" s="9">
        <f t="shared" si="3"/>
        <v>-0.09885647064650924</v>
      </c>
    </row>
    <row r="54" spans="1:9" ht="11.25">
      <c r="A54" s="4" t="s">
        <v>64</v>
      </c>
      <c r="B54" s="16">
        <v>3302990</v>
      </c>
      <c r="C54" s="5" t="s">
        <v>105</v>
      </c>
      <c r="D54" s="5">
        <v>232139.16</v>
      </c>
      <c r="E54" s="5">
        <v>301008.46</v>
      </c>
      <c r="F54" s="5">
        <v>399250</v>
      </c>
      <c r="G54" s="5">
        <v>426831.5035827651</v>
      </c>
      <c r="H54" s="5">
        <f t="shared" si="2"/>
        <v>27581.503582765115</v>
      </c>
      <c r="I54" s="9">
        <f t="shared" si="3"/>
        <v>0.06908329012589885</v>
      </c>
    </row>
    <row r="55" spans="1:9" ht="11.25">
      <c r="A55" s="4" t="s">
        <v>64</v>
      </c>
      <c r="B55" s="16">
        <v>3303000</v>
      </c>
      <c r="C55" s="5" t="s">
        <v>62</v>
      </c>
      <c r="D55" s="5">
        <v>202228.28</v>
      </c>
      <c r="E55" s="5">
        <v>262566.82</v>
      </c>
      <c r="F55" s="5">
        <v>205865</v>
      </c>
      <c r="G55" s="5">
        <v>131361.55</v>
      </c>
      <c r="H55" s="5">
        <f t="shared" si="2"/>
        <v>-74503.45000000001</v>
      </c>
      <c r="I55" s="9">
        <f t="shared" si="3"/>
        <v>-0.3619044033711413</v>
      </c>
    </row>
    <row r="56" spans="1:9" ht="11.25">
      <c r="A56" s="4" t="s">
        <v>64</v>
      </c>
      <c r="B56" s="16">
        <v>3303090</v>
      </c>
      <c r="C56" s="5" t="s">
        <v>23</v>
      </c>
      <c r="D56" s="5">
        <v>331746.6</v>
      </c>
      <c r="E56" s="5">
        <v>442290.24</v>
      </c>
      <c r="F56" s="5">
        <v>469243</v>
      </c>
      <c r="G56" s="5">
        <v>489166.2679079155</v>
      </c>
      <c r="H56" s="5">
        <f t="shared" si="2"/>
        <v>19923.26790791552</v>
      </c>
      <c r="I56" s="9">
        <f t="shared" si="3"/>
        <v>0.04245831670992539</v>
      </c>
    </row>
    <row r="57" spans="1:9" ht="11.25">
      <c r="A57" s="4" t="s">
        <v>64</v>
      </c>
      <c r="B57" s="16">
        <v>3303120</v>
      </c>
      <c r="C57" s="5" t="s">
        <v>106</v>
      </c>
      <c r="D57" s="5">
        <v>13935.57</v>
      </c>
      <c r="E57" s="5">
        <v>19027.24</v>
      </c>
      <c r="F57" s="5">
        <v>18102</v>
      </c>
      <c r="G57" s="5">
        <v>0</v>
      </c>
      <c r="H57" s="5">
        <f t="shared" si="2"/>
        <v>-18102</v>
      </c>
      <c r="I57" s="9">
        <f t="shared" si="3"/>
        <v>-1</v>
      </c>
    </row>
    <row r="58" spans="1:9" ht="11.25">
      <c r="A58" s="4" t="s">
        <v>64</v>
      </c>
      <c r="B58" s="16">
        <v>3303150</v>
      </c>
      <c r="C58" s="5" t="s">
        <v>107</v>
      </c>
      <c r="D58" s="5">
        <v>20903.36</v>
      </c>
      <c r="E58" s="5">
        <v>21601.84</v>
      </c>
      <c r="F58" s="5">
        <v>31923</v>
      </c>
      <c r="G58" s="5">
        <v>28767.23304828678</v>
      </c>
      <c r="H58" s="5">
        <f t="shared" si="2"/>
        <v>-3155.76695171322</v>
      </c>
      <c r="I58" s="9">
        <f t="shared" si="3"/>
        <v>-0.09885558850086834</v>
      </c>
    </row>
    <row r="59" spans="1:9" ht="11.25">
      <c r="A59" s="4" t="s">
        <v>64</v>
      </c>
      <c r="B59" s="16">
        <v>3303180</v>
      </c>
      <c r="C59" s="5" t="s">
        <v>108</v>
      </c>
      <c r="D59" s="5">
        <v>60097.15</v>
      </c>
      <c r="E59" s="5">
        <v>82054.97</v>
      </c>
      <c r="F59" s="5">
        <v>52790</v>
      </c>
      <c r="G59" s="5">
        <v>47073.654079014734</v>
      </c>
      <c r="H59" s="5">
        <f t="shared" si="2"/>
        <v>-5716.345920985266</v>
      </c>
      <c r="I59" s="9">
        <f t="shared" si="3"/>
        <v>-0.10828463574512723</v>
      </c>
    </row>
    <row r="60" spans="1:9" ht="11.25">
      <c r="A60" s="4" t="s">
        <v>64</v>
      </c>
      <c r="B60" s="16">
        <v>3303210</v>
      </c>
      <c r="C60" s="5" t="s">
        <v>109</v>
      </c>
      <c r="D60" s="5">
        <v>40935.74</v>
      </c>
      <c r="E60" s="5">
        <v>55892.52</v>
      </c>
      <c r="F60" s="5">
        <v>68354</v>
      </c>
      <c r="G60" s="5">
        <v>81190.77513802599</v>
      </c>
      <c r="H60" s="5">
        <f t="shared" si="2"/>
        <v>12836.775138025987</v>
      </c>
      <c r="I60" s="9">
        <f t="shared" si="3"/>
        <v>0.1877984483428327</v>
      </c>
    </row>
    <row r="61" spans="1:9" ht="11.25">
      <c r="A61" s="4" t="s">
        <v>64</v>
      </c>
      <c r="B61" s="16">
        <v>3303240</v>
      </c>
      <c r="C61" s="5" t="s">
        <v>110</v>
      </c>
      <c r="D61" s="5">
        <v>82742.46</v>
      </c>
      <c r="E61" s="5">
        <v>85507.29</v>
      </c>
      <c r="F61" s="5">
        <v>78357</v>
      </c>
      <c r="G61" s="5">
        <v>0</v>
      </c>
      <c r="H61" s="5">
        <f t="shared" si="2"/>
        <v>-78357</v>
      </c>
      <c r="I61" s="9">
        <f t="shared" si="3"/>
        <v>-1</v>
      </c>
    </row>
    <row r="62" spans="1:9" ht="11.25">
      <c r="A62" s="4" t="s">
        <v>64</v>
      </c>
      <c r="B62" s="16">
        <v>3303270</v>
      </c>
      <c r="C62" s="5" t="s">
        <v>111</v>
      </c>
      <c r="D62" s="5">
        <v>37451.85</v>
      </c>
      <c r="E62" s="5">
        <v>51135.7</v>
      </c>
      <c r="F62" s="5">
        <v>74569</v>
      </c>
      <c r="G62" s="5">
        <v>92789.45730060112</v>
      </c>
      <c r="H62" s="5">
        <f t="shared" si="2"/>
        <v>18220.45730060112</v>
      </c>
      <c r="I62" s="9">
        <f t="shared" si="3"/>
        <v>0.24434359184917484</v>
      </c>
    </row>
    <row r="63" spans="1:9" ht="11.25">
      <c r="A63" s="4" t="s">
        <v>64</v>
      </c>
      <c r="B63" s="16">
        <v>3303300</v>
      </c>
      <c r="C63" s="5" t="s">
        <v>112</v>
      </c>
      <c r="D63" s="5">
        <v>66349.32</v>
      </c>
      <c r="E63" s="5">
        <v>87376.92</v>
      </c>
      <c r="F63" s="5">
        <v>80417</v>
      </c>
      <c r="G63" s="5">
        <v>78774.31297928507</v>
      </c>
      <c r="H63" s="5">
        <f t="shared" si="2"/>
        <v>-1642.6870207149332</v>
      </c>
      <c r="I63" s="9">
        <f t="shared" si="3"/>
        <v>-0.020427111440552783</v>
      </c>
    </row>
    <row r="64" spans="1:9" ht="11.25">
      <c r="A64" s="4" t="s">
        <v>64</v>
      </c>
      <c r="B64" s="16">
        <v>3303330</v>
      </c>
      <c r="C64" s="5" t="s">
        <v>113</v>
      </c>
      <c r="D64" s="5">
        <v>318749.65</v>
      </c>
      <c r="E64" s="5">
        <v>418168.26</v>
      </c>
      <c r="F64" s="5">
        <v>497121</v>
      </c>
      <c r="G64" s="5">
        <v>605451.2088864224</v>
      </c>
      <c r="H64" s="5">
        <f t="shared" si="2"/>
        <v>108330.20888642245</v>
      </c>
      <c r="I64" s="9">
        <f t="shared" si="3"/>
        <v>0.21791517334094204</v>
      </c>
    </row>
    <row r="65" spans="1:9" ht="11.25">
      <c r="A65" s="4" t="s">
        <v>64</v>
      </c>
      <c r="B65" s="16">
        <v>3303360</v>
      </c>
      <c r="C65" s="5" t="s">
        <v>114</v>
      </c>
      <c r="D65" s="5">
        <v>10451.68</v>
      </c>
      <c r="E65" s="5">
        <v>14270.42</v>
      </c>
      <c r="F65" s="5">
        <v>0</v>
      </c>
      <c r="G65" s="5">
        <v>0</v>
      </c>
      <c r="H65" s="5">
        <f t="shared" si="2"/>
        <v>0</v>
      </c>
      <c r="I65" s="9">
        <f t="shared" si="3"/>
        <v>0</v>
      </c>
    </row>
    <row r="66" spans="1:9" ht="11.25">
      <c r="A66" s="4" t="s">
        <v>64</v>
      </c>
      <c r="B66" s="16">
        <v>3303420</v>
      </c>
      <c r="C66" s="5" t="s">
        <v>115</v>
      </c>
      <c r="D66" s="5">
        <v>62298.84</v>
      </c>
      <c r="E66" s="5">
        <v>65964.66</v>
      </c>
      <c r="F66" s="5">
        <v>100978</v>
      </c>
      <c r="G66" s="5">
        <v>99748.66659814621</v>
      </c>
      <c r="H66" s="5">
        <f t="shared" si="2"/>
        <v>-1229.3334018537862</v>
      </c>
      <c r="I66" s="9">
        <f t="shared" si="3"/>
        <v>-0.012174269661250828</v>
      </c>
    </row>
    <row r="67" spans="1:9" ht="11.25">
      <c r="A67" s="4" t="s">
        <v>64</v>
      </c>
      <c r="B67" s="16">
        <v>3303480</v>
      </c>
      <c r="C67" s="5" t="s">
        <v>116</v>
      </c>
      <c r="D67" s="5">
        <v>32226.01</v>
      </c>
      <c r="E67" s="5">
        <v>33258.69</v>
      </c>
      <c r="F67" s="5">
        <v>163117</v>
      </c>
      <c r="G67" s="5">
        <v>91532.10515363976</v>
      </c>
      <c r="H67" s="5">
        <f t="shared" si="2"/>
        <v>-71584.89484636024</v>
      </c>
      <c r="I67" s="9">
        <f t="shared" si="3"/>
        <v>-0.4388561268682004</v>
      </c>
    </row>
    <row r="68" spans="1:9" ht="11.25">
      <c r="A68" s="4" t="s">
        <v>64</v>
      </c>
      <c r="B68" s="16">
        <v>3303540</v>
      </c>
      <c r="C68" s="5" t="s">
        <v>117</v>
      </c>
      <c r="D68" s="5">
        <v>0</v>
      </c>
      <c r="E68" s="5">
        <v>0</v>
      </c>
      <c r="F68" s="5">
        <v>26409</v>
      </c>
      <c r="G68" s="5">
        <v>14383.61652414339</v>
      </c>
      <c r="H68" s="5">
        <f t="shared" si="2"/>
        <v>-12025.38347585661</v>
      </c>
      <c r="I68" s="9">
        <f t="shared" si="3"/>
        <v>-0.45535171630340454</v>
      </c>
    </row>
    <row r="69" spans="1:9" ht="11.25">
      <c r="A69" s="4" t="s">
        <v>64</v>
      </c>
      <c r="B69" s="16">
        <v>3303510</v>
      </c>
      <c r="C69" s="5" t="s">
        <v>63</v>
      </c>
      <c r="D69" s="5">
        <v>332273.57</v>
      </c>
      <c r="E69" s="5">
        <v>349220.57</v>
      </c>
      <c r="F69" s="5">
        <v>307506</v>
      </c>
      <c r="G69" s="5">
        <v>292518.0772655394</v>
      </c>
      <c r="H69" s="5">
        <f t="shared" si="2"/>
        <v>-14987.922734460619</v>
      </c>
      <c r="I69" s="9">
        <f t="shared" si="3"/>
        <v>-0.048740261115102206</v>
      </c>
    </row>
    <row r="70" spans="1:9" ht="11.25">
      <c r="A70" s="4" t="s">
        <v>64</v>
      </c>
      <c r="B70" s="16">
        <v>3303600</v>
      </c>
      <c r="C70" s="5" t="s">
        <v>118</v>
      </c>
      <c r="D70" s="5">
        <v>27000.18</v>
      </c>
      <c r="E70" s="5">
        <v>36865.28</v>
      </c>
      <c r="F70" s="5">
        <v>23717</v>
      </c>
      <c r="G70" s="5">
        <v>0</v>
      </c>
      <c r="H70" s="5">
        <f t="shared" si="2"/>
        <v>-23717</v>
      </c>
      <c r="I70" s="9">
        <f t="shared" si="3"/>
        <v>-1</v>
      </c>
    </row>
    <row r="71" spans="1:9" ht="11.25">
      <c r="A71" s="4" t="s">
        <v>64</v>
      </c>
      <c r="B71" s="16">
        <v>3303630</v>
      </c>
      <c r="C71" s="5" t="s">
        <v>119</v>
      </c>
      <c r="D71" s="5">
        <v>19931.41</v>
      </c>
      <c r="E71" s="5">
        <v>25919.21</v>
      </c>
      <c r="F71" s="5">
        <v>15301</v>
      </c>
      <c r="G71" s="5">
        <v>0</v>
      </c>
      <c r="H71" s="5">
        <f t="shared" si="2"/>
        <v>-15301</v>
      </c>
      <c r="I71" s="9">
        <f t="shared" si="3"/>
        <v>-1</v>
      </c>
    </row>
    <row r="72" spans="1:9" ht="11.25">
      <c r="A72" s="4" t="s">
        <v>64</v>
      </c>
      <c r="B72" s="16">
        <v>3303640</v>
      </c>
      <c r="C72" s="5" t="s">
        <v>120</v>
      </c>
      <c r="D72" s="5">
        <v>0</v>
      </c>
      <c r="E72" s="5">
        <v>0</v>
      </c>
      <c r="F72" s="5">
        <v>0</v>
      </c>
      <c r="G72" s="5">
        <v>0</v>
      </c>
      <c r="H72" s="5">
        <f t="shared" si="2"/>
        <v>0</v>
      </c>
      <c r="I72" s="9">
        <f t="shared" si="3"/>
        <v>0</v>
      </c>
    </row>
    <row r="73" spans="1:9" ht="11.25">
      <c r="A73" s="4" t="s">
        <v>64</v>
      </c>
      <c r="B73" s="16">
        <v>3303660</v>
      </c>
      <c r="C73" s="5" t="s">
        <v>121</v>
      </c>
      <c r="D73" s="5">
        <v>581613.34</v>
      </c>
      <c r="E73" s="5">
        <v>611118.23</v>
      </c>
      <c r="F73" s="5">
        <v>519450</v>
      </c>
      <c r="G73" s="5">
        <v>464169.2999133728</v>
      </c>
      <c r="H73" s="5">
        <f t="shared" si="2"/>
        <v>-55280.700086627214</v>
      </c>
      <c r="I73" s="9">
        <f t="shared" si="3"/>
        <v>-0.1064215999357536</v>
      </c>
    </row>
    <row r="74" spans="1:9" ht="11.25">
      <c r="A74" s="4" t="s">
        <v>64</v>
      </c>
      <c r="B74" s="16">
        <v>3303690</v>
      </c>
      <c r="C74" s="5" t="s">
        <v>122</v>
      </c>
      <c r="D74" s="5">
        <v>36580.88</v>
      </c>
      <c r="E74" s="5">
        <v>49946.5</v>
      </c>
      <c r="F74" s="5">
        <v>32133</v>
      </c>
      <c r="G74" s="5">
        <v>27313.05</v>
      </c>
      <c r="H74" s="5">
        <f t="shared" si="2"/>
        <v>-4819.950000000001</v>
      </c>
      <c r="I74" s="9">
        <f t="shared" si="3"/>
        <v>-0.15000000000000002</v>
      </c>
    </row>
    <row r="75" spans="1:9" ht="11.25">
      <c r="A75" s="4" t="s">
        <v>64</v>
      </c>
      <c r="B75" s="16">
        <v>3303720</v>
      </c>
      <c r="C75" s="5" t="s">
        <v>123</v>
      </c>
      <c r="D75" s="5">
        <v>17075.76</v>
      </c>
      <c r="E75" s="5">
        <v>22594.14</v>
      </c>
      <c r="F75" s="5">
        <v>0</v>
      </c>
      <c r="G75" s="5">
        <v>0</v>
      </c>
      <c r="H75" s="5">
        <f t="shared" si="2"/>
        <v>0</v>
      </c>
      <c r="I75" s="9">
        <f t="shared" si="3"/>
        <v>0</v>
      </c>
    </row>
    <row r="76" spans="1:9" ht="11.25">
      <c r="A76" s="4" t="s">
        <v>64</v>
      </c>
      <c r="B76" s="16">
        <v>3303750</v>
      </c>
      <c r="C76" s="5" t="s">
        <v>124</v>
      </c>
      <c r="D76" s="5">
        <v>80340.92</v>
      </c>
      <c r="E76" s="5">
        <v>109406.62</v>
      </c>
      <c r="F76" s="5">
        <v>146029</v>
      </c>
      <c r="G76" s="5">
        <v>88916.90214925003</v>
      </c>
      <c r="H76" s="5">
        <f t="shared" si="2"/>
        <v>-57112.09785074997</v>
      </c>
      <c r="I76" s="9">
        <f t="shared" si="3"/>
        <v>-0.39110106794369587</v>
      </c>
    </row>
    <row r="77" spans="1:9" ht="11.25">
      <c r="A77" s="4" t="s">
        <v>64</v>
      </c>
      <c r="B77" s="16">
        <v>3303780</v>
      </c>
      <c r="C77" s="5" t="s">
        <v>125</v>
      </c>
      <c r="D77" s="5">
        <v>82622.54</v>
      </c>
      <c r="E77" s="5">
        <v>107485.8</v>
      </c>
      <c r="F77" s="5">
        <v>128940</v>
      </c>
      <c r="G77" s="5">
        <v>132224.9766533566</v>
      </c>
      <c r="H77" s="5">
        <f t="shared" si="2"/>
        <v>3284.9766533566</v>
      </c>
      <c r="I77" s="9">
        <f t="shared" si="3"/>
        <v>0.025476784964763455</v>
      </c>
    </row>
    <row r="78" spans="1:9" ht="11.25">
      <c r="A78" s="4" t="s">
        <v>64</v>
      </c>
      <c r="B78" s="16">
        <v>3303810</v>
      </c>
      <c r="C78" s="5" t="s">
        <v>126</v>
      </c>
      <c r="D78" s="5">
        <v>0</v>
      </c>
      <c r="E78" s="5">
        <v>0</v>
      </c>
      <c r="F78" s="5">
        <v>35730</v>
      </c>
      <c r="G78" s="5">
        <v>44074.99221778553</v>
      </c>
      <c r="H78" s="5">
        <f t="shared" si="2"/>
        <v>8344.992217785533</v>
      </c>
      <c r="I78" s="9">
        <f t="shared" si="3"/>
        <v>0.23355701701051032</v>
      </c>
    </row>
    <row r="79" spans="1:9" ht="11.25">
      <c r="A79" s="4" t="s">
        <v>64</v>
      </c>
      <c r="B79" s="16">
        <v>3303840</v>
      </c>
      <c r="C79" s="5" t="s">
        <v>127</v>
      </c>
      <c r="D79" s="5">
        <v>0</v>
      </c>
      <c r="E79" s="5">
        <v>0</v>
      </c>
      <c r="F79" s="5">
        <v>0</v>
      </c>
      <c r="G79" s="5">
        <v>0</v>
      </c>
      <c r="H79" s="5">
        <f aca="true" t="shared" si="4" ref="H79:H142">G79-F79</f>
        <v>0</v>
      </c>
      <c r="I79" s="9">
        <f aca="true" t="shared" si="5" ref="I79:I142">IF(F79&gt;0,H79/F79,IF(AND(F79=0,H79&gt;0),"N/A",0))</f>
        <v>0</v>
      </c>
    </row>
    <row r="80" spans="1:9" ht="11.25">
      <c r="A80" s="4" t="s">
        <v>64</v>
      </c>
      <c r="B80" s="16">
        <v>3303850</v>
      </c>
      <c r="C80" s="5" t="s">
        <v>128</v>
      </c>
      <c r="D80" s="5">
        <v>0</v>
      </c>
      <c r="E80" s="5">
        <v>0</v>
      </c>
      <c r="F80" s="5">
        <v>22249</v>
      </c>
      <c r="G80" s="5">
        <v>0</v>
      </c>
      <c r="H80" s="5">
        <f t="shared" si="4"/>
        <v>-22249</v>
      </c>
      <c r="I80" s="9">
        <f t="shared" si="5"/>
        <v>-1</v>
      </c>
    </row>
    <row r="81" spans="1:9" ht="11.25">
      <c r="A81" s="4" t="s">
        <v>64</v>
      </c>
      <c r="B81" s="16">
        <v>3303870</v>
      </c>
      <c r="C81" s="5" t="s">
        <v>129</v>
      </c>
      <c r="D81" s="5">
        <v>0</v>
      </c>
      <c r="E81" s="5">
        <v>0</v>
      </c>
      <c r="F81" s="5">
        <v>220598</v>
      </c>
      <c r="G81" s="5">
        <v>135990.55622826476</v>
      </c>
      <c r="H81" s="5">
        <f t="shared" si="4"/>
        <v>-84607.44377173524</v>
      </c>
      <c r="I81" s="9">
        <f t="shared" si="5"/>
        <v>-0.38353676720430485</v>
      </c>
    </row>
    <row r="82" spans="1:9" ht="11.25">
      <c r="A82" s="4" t="s">
        <v>64</v>
      </c>
      <c r="B82" s="16">
        <v>3303900</v>
      </c>
      <c r="C82" s="5" t="s">
        <v>130</v>
      </c>
      <c r="D82" s="5">
        <v>34838.93</v>
      </c>
      <c r="E82" s="5">
        <v>36003.07</v>
      </c>
      <c r="F82" s="5">
        <v>31923</v>
      </c>
      <c r="G82" s="5">
        <v>33997.63905706619</v>
      </c>
      <c r="H82" s="5">
        <f t="shared" si="4"/>
        <v>2074.6390570661897</v>
      </c>
      <c r="I82" s="9">
        <f t="shared" si="5"/>
        <v>0.06498884995351908</v>
      </c>
    </row>
    <row r="83" spans="1:9" ht="11.25">
      <c r="A83" s="4" t="s">
        <v>64</v>
      </c>
      <c r="B83" s="16">
        <v>3303930</v>
      </c>
      <c r="C83" s="5" t="s">
        <v>131</v>
      </c>
      <c r="D83" s="5">
        <v>91452.19</v>
      </c>
      <c r="E83" s="5">
        <v>94508.06</v>
      </c>
      <c r="F83" s="5">
        <v>0</v>
      </c>
      <c r="G83" s="5">
        <v>0</v>
      </c>
      <c r="H83" s="5">
        <f t="shared" si="4"/>
        <v>0</v>
      </c>
      <c r="I83" s="9">
        <f t="shared" si="5"/>
        <v>0</v>
      </c>
    </row>
    <row r="84" spans="1:9" ht="11.25">
      <c r="A84" s="4" t="s">
        <v>64</v>
      </c>
      <c r="B84" s="16">
        <v>3303960</v>
      </c>
      <c r="C84" s="5" t="s">
        <v>132</v>
      </c>
      <c r="D84" s="5">
        <v>110613.6</v>
      </c>
      <c r="E84" s="5">
        <v>151028.71</v>
      </c>
      <c r="F84" s="5">
        <v>200401</v>
      </c>
      <c r="G84" s="5">
        <v>243572.325414078</v>
      </c>
      <c r="H84" s="5">
        <f t="shared" si="4"/>
        <v>43171.32541407799</v>
      </c>
      <c r="I84" s="9">
        <f t="shared" si="5"/>
        <v>0.21542470054579563</v>
      </c>
    </row>
    <row r="85" spans="1:9" ht="11.25">
      <c r="A85" s="4" t="s">
        <v>64</v>
      </c>
      <c r="B85" s="16">
        <v>3303990</v>
      </c>
      <c r="C85" s="5" t="s">
        <v>133</v>
      </c>
      <c r="D85" s="5">
        <v>13269.87</v>
      </c>
      <c r="E85" s="5">
        <v>17452.39</v>
      </c>
      <c r="F85" s="5">
        <v>1683</v>
      </c>
      <c r="G85" s="5">
        <v>1430.55</v>
      </c>
      <c r="H85" s="5">
        <f t="shared" si="4"/>
        <v>-252.45000000000005</v>
      </c>
      <c r="I85" s="9">
        <f t="shared" si="5"/>
        <v>-0.15000000000000002</v>
      </c>
    </row>
    <row r="86" spans="1:9" ht="11.25">
      <c r="A86" s="4" t="s">
        <v>64</v>
      </c>
      <c r="B86" s="16">
        <v>3304030</v>
      </c>
      <c r="C86" s="5" t="s">
        <v>134</v>
      </c>
      <c r="D86" s="5">
        <v>109740.14</v>
      </c>
      <c r="E86" s="5">
        <v>143104.26</v>
      </c>
      <c r="F86" s="5">
        <v>338663</v>
      </c>
      <c r="G86" s="5">
        <v>343320.9920122242</v>
      </c>
      <c r="H86" s="5">
        <f t="shared" si="4"/>
        <v>4657.992012224218</v>
      </c>
      <c r="I86" s="9">
        <f t="shared" si="5"/>
        <v>0.013754062334014104</v>
      </c>
    </row>
    <row r="87" spans="1:9" ht="11.25">
      <c r="A87" s="4" t="s">
        <v>64</v>
      </c>
      <c r="B87" s="16">
        <v>3300003</v>
      </c>
      <c r="C87" s="5" t="s">
        <v>65</v>
      </c>
      <c r="D87" s="5">
        <v>32361.36</v>
      </c>
      <c r="E87" s="5">
        <v>27507.16</v>
      </c>
      <c r="F87" s="5">
        <v>23381</v>
      </c>
      <c r="G87" s="5">
        <v>20921.624035117657</v>
      </c>
      <c r="H87" s="5">
        <f t="shared" si="4"/>
        <v>-2459.3759648823434</v>
      </c>
      <c r="I87" s="9">
        <f t="shared" si="5"/>
        <v>-0.10518694516412229</v>
      </c>
    </row>
    <row r="88" spans="1:9" ht="11.25">
      <c r="A88" s="4" t="s">
        <v>64</v>
      </c>
      <c r="B88" s="16">
        <v>3304040</v>
      </c>
      <c r="C88" s="5" t="s">
        <v>135</v>
      </c>
      <c r="D88" s="5">
        <v>155705.91</v>
      </c>
      <c r="E88" s="5">
        <v>204618.91</v>
      </c>
      <c r="F88" s="5">
        <v>195271</v>
      </c>
      <c r="G88" s="5">
        <v>118991.73669973169</v>
      </c>
      <c r="H88" s="5">
        <f t="shared" si="4"/>
        <v>-76279.26330026831</v>
      </c>
      <c r="I88" s="9">
        <f t="shared" si="5"/>
        <v>-0.3906328297610414</v>
      </c>
    </row>
    <row r="89" spans="1:9" ht="11.25">
      <c r="A89" s="4" t="s">
        <v>64</v>
      </c>
      <c r="B89" s="16">
        <v>3304050</v>
      </c>
      <c r="C89" s="5" t="s">
        <v>136</v>
      </c>
      <c r="D89" s="5">
        <v>362231.99</v>
      </c>
      <c r="E89" s="5">
        <v>471736.62</v>
      </c>
      <c r="F89" s="5">
        <v>426369</v>
      </c>
      <c r="G89" s="5">
        <v>413473.12787571043</v>
      </c>
      <c r="H89" s="5">
        <f t="shared" si="4"/>
        <v>-12895.87212428957</v>
      </c>
      <c r="I89" s="9">
        <f t="shared" si="5"/>
        <v>-0.030245801463731112</v>
      </c>
    </row>
    <row r="90" spans="1:9" ht="11.25">
      <c r="A90" s="4" t="s">
        <v>64</v>
      </c>
      <c r="B90" s="16">
        <v>3304080</v>
      </c>
      <c r="C90" s="5" t="s">
        <v>137</v>
      </c>
      <c r="D90" s="5">
        <v>8709.73</v>
      </c>
      <c r="E90" s="5">
        <v>11892.03</v>
      </c>
      <c r="F90" s="5">
        <v>17089</v>
      </c>
      <c r="G90" s="5">
        <v>0</v>
      </c>
      <c r="H90" s="5">
        <f t="shared" si="4"/>
        <v>-17089</v>
      </c>
      <c r="I90" s="9">
        <f t="shared" si="5"/>
        <v>-1</v>
      </c>
    </row>
    <row r="91" spans="1:9" ht="11.25">
      <c r="A91" s="4" t="s">
        <v>64</v>
      </c>
      <c r="B91" s="16">
        <v>3304140</v>
      </c>
      <c r="C91" s="5" t="s">
        <v>138</v>
      </c>
      <c r="D91" s="5">
        <v>355050.93</v>
      </c>
      <c r="E91" s="5">
        <v>468325.98</v>
      </c>
      <c r="F91" s="5">
        <v>453232</v>
      </c>
      <c r="G91" s="5">
        <v>528899.9066134264</v>
      </c>
      <c r="H91" s="5">
        <f t="shared" si="4"/>
        <v>75667.9066134264</v>
      </c>
      <c r="I91" s="9">
        <f t="shared" si="5"/>
        <v>0.16695181852434604</v>
      </c>
    </row>
    <row r="92" spans="1:9" ht="11.25">
      <c r="A92" s="4" t="s">
        <v>64</v>
      </c>
      <c r="B92" s="16">
        <v>3304150</v>
      </c>
      <c r="C92" s="5" t="s">
        <v>139</v>
      </c>
      <c r="D92" s="5">
        <v>12193.63</v>
      </c>
      <c r="E92" s="5">
        <v>16648.83</v>
      </c>
      <c r="F92" s="5">
        <v>18641</v>
      </c>
      <c r="G92" s="5">
        <v>23197.36432515028</v>
      </c>
      <c r="H92" s="5">
        <f t="shared" si="4"/>
        <v>4556.36432515028</v>
      </c>
      <c r="I92" s="9">
        <f t="shared" si="5"/>
        <v>0.24442703316078965</v>
      </c>
    </row>
    <row r="93" spans="1:9" ht="11.25">
      <c r="A93" s="4" t="s">
        <v>64</v>
      </c>
      <c r="B93" s="16">
        <v>3304170</v>
      </c>
      <c r="C93" s="5" t="s">
        <v>140</v>
      </c>
      <c r="D93" s="5">
        <v>0</v>
      </c>
      <c r="E93" s="5">
        <v>0</v>
      </c>
      <c r="F93" s="5">
        <v>0</v>
      </c>
      <c r="G93" s="5">
        <v>0</v>
      </c>
      <c r="H93" s="5">
        <f t="shared" si="4"/>
        <v>0</v>
      </c>
      <c r="I93" s="9">
        <f t="shared" si="5"/>
        <v>0</v>
      </c>
    </row>
    <row r="94" spans="1:9" ht="11.25">
      <c r="A94" s="4" t="s">
        <v>64</v>
      </c>
      <c r="B94" s="16">
        <v>3304230</v>
      </c>
      <c r="C94" s="5" t="s">
        <v>24</v>
      </c>
      <c r="D94" s="5">
        <v>160829.03</v>
      </c>
      <c r="E94" s="5">
        <v>209422.46</v>
      </c>
      <c r="F94" s="5">
        <v>371287</v>
      </c>
      <c r="G94" s="5">
        <v>463947.2865030056</v>
      </c>
      <c r="H94" s="5">
        <f t="shared" si="4"/>
        <v>92660.2865030056</v>
      </c>
      <c r="I94" s="9">
        <f t="shared" si="5"/>
        <v>0.2495651248306717</v>
      </c>
    </row>
    <row r="95" spans="1:9" ht="11.25">
      <c r="A95" s="4" t="s">
        <v>64</v>
      </c>
      <c r="B95" s="16">
        <v>3304260</v>
      </c>
      <c r="C95" s="5" t="s">
        <v>141</v>
      </c>
      <c r="D95" s="5">
        <v>51821.67</v>
      </c>
      <c r="E95" s="5">
        <v>67389.92</v>
      </c>
      <c r="F95" s="5">
        <v>53464</v>
      </c>
      <c r="G95" s="5">
        <v>33815.55</v>
      </c>
      <c r="H95" s="5">
        <f t="shared" si="4"/>
        <v>-19648.449999999997</v>
      </c>
      <c r="I95" s="9">
        <f t="shared" si="5"/>
        <v>-0.3675080427951518</v>
      </c>
    </row>
    <row r="96" spans="1:9" ht="11.25">
      <c r="A96" s="4" t="s">
        <v>64</v>
      </c>
      <c r="B96" s="16">
        <v>3304290</v>
      </c>
      <c r="C96" s="5" t="s">
        <v>142</v>
      </c>
      <c r="D96" s="5">
        <v>63287.05</v>
      </c>
      <c r="E96" s="5">
        <v>83174.05</v>
      </c>
      <c r="F96" s="5">
        <v>78906</v>
      </c>
      <c r="G96" s="5">
        <v>88013.725138026</v>
      </c>
      <c r="H96" s="5">
        <f t="shared" si="4"/>
        <v>9107.725138025999</v>
      </c>
      <c r="I96" s="9">
        <f t="shared" si="5"/>
        <v>0.11542500111558054</v>
      </c>
    </row>
    <row r="97" spans="1:9" ht="11.25">
      <c r="A97" s="4" t="s">
        <v>64</v>
      </c>
      <c r="B97" s="16">
        <v>3304350</v>
      </c>
      <c r="C97" s="5" t="s">
        <v>25</v>
      </c>
      <c r="D97" s="5">
        <v>32226.01</v>
      </c>
      <c r="E97" s="5">
        <v>33302.84</v>
      </c>
      <c r="F97" s="5">
        <v>0</v>
      </c>
      <c r="G97" s="5">
        <v>0</v>
      </c>
      <c r="H97" s="5">
        <f t="shared" si="4"/>
        <v>0</v>
      </c>
      <c r="I97" s="9">
        <f t="shared" si="5"/>
        <v>0</v>
      </c>
    </row>
    <row r="98" spans="1:9" ht="11.25">
      <c r="A98" s="4" t="s">
        <v>64</v>
      </c>
      <c r="B98" s="16">
        <v>3304380</v>
      </c>
      <c r="C98" s="5" t="s">
        <v>143</v>
      </c>
      <c r="D98" s="5">
        <v>137408.44</v>
      </c>
      <c r="E98" s="5">
        <v>180828.9</v>
      </c>
      <c r="F98" s="5">
        <v>191081</v>
      </c>
      <c r="G98" s="5">
        <v>241252.5889815629</v>
      </c>
      <c r="H98" s="5">
        <f t="shared" si="4"/>
        <v>50171.588981562905</v>
      </c>
      <c r="I98" s="9">
        <f t="shared" si="5"/>
        <v>0.2625671258867334</v>
      </c>
    </row>
    <row r="99" spans="1:9" ht="11.25">
      <c r="A99" s="4" t="s">
        <v>64</v>
      </c>
      <c r="B99" s="16">
        <v>3304410</v>
      </c>
      <c r="C99" s="5" t="s">
        <v>144</v>
      </c>
      <c r="D99" s="5">
        <v>159185.42</v>
      </c>
      <c r="E99" s="5">
        <v>161506.52</v>
      </c>
      <c r="F99" s="5">
        <v>0</v>
      </c>
      <c r="G99" s="5">
        <v>0</v>
      </c>
      <c r="H99" s="5">
        <f t="shared" si="4"/>
        <v>0</v>
      </c>
      <c r="I99" s="9">
        <f t="shared" si="5"/>
        <v>0</v>
      </c>
    </row>
    <row r="100" spans="1:9" ht="11.25">
      <c r="A100" s="4" t="s">
        <v>64</v>
      </c>
      <c r="B100" s="16">
        <v>3304500</v>
      </c>
      <c r="C100" s="5" t="s">
        <v>145</v>
      </c>
      <c r="D100" s="5">
        <v>0</v>
      </c>
      <c r="E100" s="5">
        <v>0</v>
      </c>
      <c r="F100" s="5">
        <v>0</v>
      </c>
      <c r="G100" s="5">
        <v>0</v>
      </c>
      <c r="H100" s="5">
        <f t="shared" si="4"/>
        <v>0</v>
      </c>
      <c r="I100" s="9">
        <f t="shared" si="5"/>
        <v>0</v>
      </c>
    </row>
    <row r="101" spans="1:9" ht="11.25">
      <c r="A101" s="4" t="s">
        <v>64</v>
      </c>
      <c r="B101" s="16">
        <v>3304530</v>
      </c>
      <c r="C101" s="5" t="s">
        <v>146</v>
      </c>
      <c r="D101" s="5">
        <v>19713.01</v>
      </c>
      <c r="E101" s="5">
        <v>25668.63</v>
      </c>
      <c r="F101" s="5">
        <v>0</v>
      </c>
      <c r="G101" s="5">
        <v>0</v>
      </c>
      <c r="H101" s="5">
        <f t="shared" si="4"/>
        <v>0</v>
      </c>
      <c r="I101" s="9">
        <f t="shared" si="5"/>
        <v>0</v>
      </c>
    </row>
    <row r="102" spans="1:9" ht="11.25">
      <c r="A102" s="4" t="s">
        <v>64</v>
      </c>
      <c r="B102" s="16">
        <v>3304560</v>
      </c>
      <c r="C102" s="5" t="s">
        <v>26</v>
      </c>
      <c r="D102" s="5">
        <v>15677.52</v>
      </c>
      <c r="E102" s="5">
        <v>21405.64</v>
      </c>
      <c r="F102" s="5">
        <v>46605</v>
      </c>
      <c r="G102" s="5">
        <v>57993.4108128757</v>
      </c>
      <c r="H102" s="5">
        <f t="shared" si="4"/>
        <v>11388.4108128757</v>
      </c>
      <c r="I102" s="9">
        <f t="shared" si="5"/>
        <v>0.24436027921630082</v>
      </c>
    </row>
    <row r="103" spans="1:9" ht="11.25">
      <c r="A103" s="4" t="s">
        <v>64</v>
      </c>
      <c r="B103" s="16">
        <v>3304590</v>
      </c>
      <c r="C103" s="5" t="s">
        <v>27</v>
      </c>
      <c r="D103" s="5">
        <v>2206928.28</v>
      </c>
      <c r="E103" s="5">
        <v>3103663.75</v>
      </c>
      <c r="F103" s="5">
        <v>4328268</v>
      </c>
      <c r="G103" s="5">
        <v>4423090.16474765</v>
      </c>
      <c r="H103" s="5">
        <f t="shared" si="4"/>
        <v>94822.1647476498</v>
      </c>
      <c r="I103" s="9">
        <f t="shared" si="5"/>
        <v>0.021907646372093827</v>
      </c>
    </row>
    <row r="104" spans="1:9" ht="11.25">
      <c r="A104" s="4" t="s">
        <v>64</v>
      </c>
      <c r="B104" s="16">
        <v>3304620</v>
      </c>
      <c r="C104" s="5" t="s">
        <v>28</v>
      </c>
      <c r="D104" s="5">
        <v>26480.85</v>
      </c>
      <c r="E104" s="5">
        <v>35526.11</v>
      </c>
      <c r="F104" s="5">
        <v>0</v>
      </c>
      <c r="G104" s="5">
        <v>0</v>
      </c>
      <c r="H104" s="5">
        <f t="shared" si="4"/>
        <v>0</v>
      </c>
      <c r="I104" s="9">
        <f t="shared" si="5"/>
        <v>0</v>
      </c>
    </row>
    <row r="105" spans="1:9" ht="11.25">
      <c r="A105" s="4" t="s">
        <v>64</v>
      </c>
      <c r="B105" s="16">
        <v>3304650</v>
      </c>
      <c r="C105" s="5" t="s">
        <v>147</v>
      </c>
      <c r="D105" s="5">
        <v>22407.42</v>
      </c>
      <c r="E105" s="5">
        <v>25441.71</v>
      </c>
      <c r="F105" s="5">
        <v>0</v>
      </c>
      <c r="G105" s="5">
        <v>0</v>
      </c>
      <c r="H105" s="5">
        <f t="shared" si="4"/>
        <v>0</v>
      </c>
      <c r="I105" s="9">
        <f t="shared" si="5"/>
        <v>0</v>
      </c>
    </row>
    <row r="106" spans="1:9" ht="11.25">
      <c r="A106" s="4" t="s">
        <v>64</v>
      </c>
      <c r="B106" s="16">
        <v>3304670</v>
      </c>
      <c r="C106" s="5" t="s">
        <v>148</v>
      </c>
      <c r="D106" s="5">
        <v>159984.68</v>
      </c>
      <c r="E106" s="5">
        <v>208704.76</v>
      </c>
      <c r="F106" s="5">
        <v>237685</v>
      </c>
      <c r="G106" s="5">
        <v>245892.061846593</v>
      </c>
      <c r="H106" s="5">
        <f t="shared" si="4"/>
        <v>8207.061846592987</v>
      </c>
      <c r="I106" s="9">
        <f t="shared" si="5"/>
        <v>0.034529153487148904</v>
      </c>
    </row>
    <row r="107" spans="1:9" ht="11.25">
      <c r="A107" s="4" t="s">
        <v>64</v>
      </c>
      <c r="B107" s="16">
        <v>3304680</v>
      </c>
      <c r="C107" s="5" t="s">
        <v>149</v>
      </c>
      <c r="D107" s="5">
        <v>191408.86</v>
      </c>
      <c r="E107" s="5">
        <v>249779.31</v>
      </c>
      <c r="F107" s="5">
        <v>216415</v>
      </c>
      <c r="G107" s="5">
        <v>223324.50331073676</v>
      </c>
      <c r="H107" s="5">
        <f t="shared" si="4"/>
        <v>6909.5033107367635</v>
      </c>
      <c r="I107" s="9">
        <f t="shared" si="5"/>
        <v>0.03192709983474696</v>
      </c>
    </row>
    <row r="108" spans="1:9" ht="11.25">
      <c r="A108" s="4" t="s">
        <v>64</v>
      </c>
      <c r="B108" s="16">
        <v>3304740</v>
      </c>
      <c r="C108" s="5" t="s">
        <v>150</v>
      </c>
      <c r="D108" s="5">
        <v>214788.92</v>
      </c>
      <c r="E108" s="5">
        <v>213909.51</v>
      </c>
      <c r="F108" s="5">
        <v>169289</v>
      </c>
      <c r="G108" s="5">
        <v>159527.38326777215</v>
      </c>
      <c r="H108" s="5">
        <f t="shared" si="4"/>
        <v>-9761.616732227849</v>
      </c>
      <c r="I108" s="9">
        <f t="shared" si="5"/>
        <v>-0.05766243956918553</v>
      </c>
    </row>
    <row r="109" spans="1:9" ht="11.25">
      <c r="A109" s="4" t="s">
        <v>64</v>
      </c>
      <c r="B109" s="16">
        <v>3304760</v>
      </c>
      <c r="C109" s="5" t="s">
        <v>151</v>
      </c>
      <c r="D109" s="5">
        <v>328639.48</v>
      </c>
      <c r="E109" s="5">
        <v>433307.74</v>
      </c>
      <c r="F109" s="5">
        <v>409537</v>
      </c>
      <c r="G109" s="5">
        <v>429151.24001528026</v>
      </c>
      <c r="H109" s="5">
        <f t="shared" si="4"/>
        <v>19614.24001528026</v>
      </c>
      <c r="I109" s="9">
        <f t="shared" si="5"/>
        <v>0.04789369462412495</v>
      </c>
    </row>
    <row r="110" spans="1:9" ht="11.25">
      <c r="A110" s="4" t="s">
        <v>64</v>
      </c>
      <c r="B110" s="16">
        <v>3304770</v>
      </c>
      <c r="C110" s="5" t="s">
        <v>152</v>
      </c>
      <c r="D110" s="5">
        <v>26175.18</v>
      </c>
      <c r="E110" s="5">
        <v>35266.29</v>
      </c>
      <c r="F110" s="5">
        <v>0</v>
      </c>
      <c r="G110" s="5">
        <v>0</v>
      </c>
      <c r="H110" s="5">
        <f t="shared" si="4"/>
        <v>0</v>
      </c>
      <c r="I110" s="9">
        <f t="shared" si="5"/>
        <v>0</v>
      </c>
    </row>
    <row r="111" spans="1:9" ht="11.25">
      <c r="A111" s="4" t="s">
        <v>64</v>
      </c>
      <c r="B111" s="16">
        <v>3304800</v>
      </c>
      <c r="C111" s="5" t="s">
        <v>153</v>
      </c>
      <c r="D111" s="5">
        <v>44913.39</v>
      </c>
      <c r="E111" s="5">
        <v>59556.2</v>
      </c>
      <c r="F111" s="5">
        <v>53427</v>
      </c>
      <c r="G111" s="5">
        <v>54710.833536723665</v>
      </c>
      <c r="H111" s="5">
        <f t="shared" si="4"/>
        <v>1283.833536723665</v>
      </c>
      <c r="I111" s="9">
        <f t="shared" si="5"/>
        <v>0.0240296766938751</v>
      </c>
    </row>
    <row r="112" spans="1:9" ht="11.25">
      <c r="A112" s="4" t="s">
        <v>64</v>
      </c>
      <c r="B112" s="16">
        <v>3304830</v>
      </c>
      <c r="C112" s="5" t="s">
        <v>29</v>
      </c>
      <c r="D112" s="5">
        <v>201625.75</v>
      </c>
      <c r="E112" s="5">
        <v>262952.41</v>
      </c>
      <c r="F112" s="5">
        <v>276523</v>
      </c>
      <c r="G112" s="5">
        <v>162142.58627216183</v>
      </c>
      <c r="H112" s="5">
        <f t="shared" si="4"/>
        <v>-114380.41372783817</v>
      </c>
      <c r="I112" s="9">
        <f t="shared" si="5"/>
        <v>-0.4136379748803469</v>
      </c>
    </row>
    <row r="113" spans="1:9" ht="11.25">
      <c r="A113" s="4" t="s">
        <v>64</v>
      </c>
      <c r="B113" s="16">
        <v>3300616</v>
      </c>
      <c r="C113" s="5" t="s">
        <v>67</v>
      </c>
      <c r="D113" s="5">
        <v>107245.49</v>
      </c>
      <c r="E113" s="5">
        <v>140534.94</v>
      </c>
      <c r="F113" s="5">
        <v>144476</v>
      </c>
      <c r="G113" s="5">
        <v>164701.286708567</v>
      </c>
      <c r="H113" s="5">
        <f t="shared" si="4"/>
        <v>20225.286708567</v>
      </c>
      <c r="I113" s="9">
        <f t="shared" si="5"/>
        <v>0.13999063310561616</v>
      </c>
    </row>
    <row r="114" spans="1:9" ht="11.25">
      <c r="A114" s="4" t="s">
        <v>64</v>
      </c>
      <c r="B114" s="16">
        <v>3304890</v>
      </c>
      <c r="C114" s="5" t="s">
        <v>154</v>
      </c>
      <c r="D114" s="5">
        <v>242325.88</v>
      </c>
      <c r="E114" s="5">
        <v>315502.53</v>
      </c>
      <c r="F114" s="5">
        <v>279872</v>
      </c>
      <c r="G114" s="5">
        <v>158674.6</v>
      </c>
      <c r="H114" s="5">
        <f t="shared" si="4"/>
        <v>-121197.4</v>
      </c>
      <c r="I114" s="9">
        <f t="shared" si="5"/>
        <v>-0.43304582094671845</v>
      </c>
    </row>
    <row r="115" spans="1:9" ht="11.25">
      <c r="A115" s="4" t="s">
        <v>64</v>
      </c>
      <c r="B115" s="16">
        <v>3304920</v>
      </c>
      <c r="C115" s="5" t="s">
        <v>30</v>
      </c>
      <c r="D115" s="5">
        <v>8709.73</v>
      </c>
      <c r="E115" s="5">
        <v>11892.03</v>
      </c>
      <c r="F115" s="5">
        <v>0</v>
      </c>
      <c r="G115" s="5">
        <v>0</v>
      </c>
      <c r="H115" s="5">
        <f t="shared" si="4"/>
        <v>0</v>
      </c>
      <c r="I115" s="9">
        <f t="shared" si="5"/>
        <v>0</v>
      </c>
    </row>
    <row r="116" spans="1:9" ht="11.25">
      <c r="A116" s="4" t="s">
        <v>64</v>
      </c>
      <c r="B116" s="16">
        <v>3304950</v>
      </c>
      <c r="C116" s="5" t="s">
        <v>155</v>
      </c>
      <c r="D116" s="5">
        <v>50515.63</v>
      </c>
      <c r="E116" s="5">
        <v>66728.66</v>
      </c>
      <c r="F116" s="5">
        <v>40548</v>
      </c>
      <c r="G116" s="5">
        <v>0</v>
      </c>
      <c r="H116" s="5">
        <f t="shared" si="4"/>
        <v>-40548</v>
      </c>
      <c r="I116" s="9">
        <f t="shared" si="5"/>
        <v>-1</v>
      </c>
    </row>
    <row r="117" spans="1:9" ht="11.25">
      <c r="A117" s="4" t="s">
        <v>64</v>
      </c>
      <c r="B117" s="16">
        <v>3304960</v>
      </c>
      <c r="C117" s="5" t="s">
        <v>156</v>
      </c>
      <c r="D117" s="5">
        <v>382127.06</v>
      </c>
      <c r="E117" s="5">
        <v>399638.34</v>
      </c>
      <c r="F117" s="5">
        <v>300676</v>
      </c>
      <c r="G117" s="5">
        <v>255574.6</v>
      </c>
      <c r="H117" s="5">
        <f t="shared" si="4"/>
        <v>-45101.399999999994</v>
      </c>
      <c r="I117" s="9">
        <f t="shared" si="5"/>
        <v>-0.15</v>
      </c>
    </row>
    <row r="118" spans="1:9" ht="11.25">
      <c r="A118" s="4" t="s">
        <v>64</v>
      </c>
      <c r="B118" s="16">
        <v>3304980</v>
      </c>
      <c r="C118" s="5" t="s">
        <v>157</v>
      </c>
      <c r="D118" s="5">
        <v>1509681.5</v>
      </c>
      <c r="E118" s="5">
        <v>2033495.18</v>
      </c>
      <c r="F118" s="5">
        <v>2198030</v>
      </c>
      <c r="G118" s="5">
        <v>2244395.359640136</v>
      </c>
      <c r="H118" s="5">
        <f t="shared" si="4"/>
        <v>46365.359640135895</v>
      </c>
      <c r="I118" s="9">
        <f t="shared" si="5"/>
        <v>0.02109405223774739</v>
      </c>
    </row>
    <row r="119" spans="1:9" ht="11.25">
      <c r="A119" s="4" t="s">
        <v>64</v>
      </c>
      <c r="B119" s="16">
        <v>3305010</v>
      </c>
      <c r="C119" s="5" t="s">
        <v>158</v>
      </c>
      <c r="D119" s="5">
        <v>0</v>
      </c>
      <c r="E119" s="5">
        <v>0</v>
      </c>
      <c r="F119" s="5">
        <v>18641</v>
      </c>
      <c r="G119" s="5">
        <v>0</v>
      </c>
      <c r="H119" s="5">
        <f t="shared" si="4"/>
        <v>-18641</v>
      </c>
      <c r="I119" s="9">
        <f t="shared" si="5"/>
        <v>-1</v>
      </c>
    </row>
    <row r="120" spans="1:9" ht="11.25">
      <c r="A120" s="4" t="s">
        <v>64</v>
      </c>
      <c r="B120" s="16">
        <v>3305040</v>
      </c>
      <c r="C120" s="5" t="s">
        <v>159</v>
      </c>
      <c r="D120" s="5">
        <v>45290.61</v>
      </c>
      <c r="E120" s="5">
        <v>61838.52</v>
      </c>
      <c r="F120" s="5">
        <v>108746</v>
      </c>
      <c r="G120" s="5">
        <v>115986.8216257514</v>
      </c>
      <c r="H120" s="5">
        <f t="shared" si="4"/>
        <v>7240.8216257514</v>
      </c>
      <c r="I120" s="9">
        <f t="shared" si="5"/>
        <v>0.06658471691603737</v>
      </c>
    </row>
    <row r="121" spans="1:9" ht="11.25">
      <c r="A121" s="4" t="s">
        <v>64</v>
      </c>
      <c r="B121" s="16">
        <v>3305070</v>
      </c>
      <c r="C121" s="5" t="s">
        <v>160</v>
      </c>
      <c r="D121" s="5">
        <v>0</v>
      </c>
      <c r="E121" s="5">
        <v>0</v>
      </c>
      <c r="F121" s="5">
        <v>0</v>
      </c>
      <c r="G121" s="5">
        <v>0</v>
      </c>
      <c r="H121" s="5">
        <f t="shared" si="4"/>
        <v>0</v>
      </c>
      <c r="I121" s="9">
        <f t="shared" si="5"/>
        <v>0</v>
      </c>
    </row>
    <row r="122" spans="1:9" ht="11.25">
      <c r="A122" s="4" t="s">
        <v>64</v>
      </c>
      <c r="B122" s="16">
        <v>3305190</v>
      </c>
      <c r="C122" s="5" t="s">
        <v>161</v>
      </c>
      <c r="D122" s="5">
        <v>0</v>
      </c>
      <c r="E122" s="5">
        <v>0</v>
      </c>
      <c r="F122" s="5">
        <v>0</v>
      </c>
      <c r="G122" s="5">
        <v>0</v>
      </c>
      <c r="H122" s="5">
        <f t="shared" si="4"/>
        <v>0</v>
      </c>
      <c r="I122" s="9">
        <f t="shared" si="5"/>
        <v>0</v>
      </c>
    </row>
    <row r="123" spans="1:9" ht="11.25">
      <c r="A123" s="4" t="s">
        <v>64</v>
      </c>
      <c r="B123" s="16">
        <v>3305220</v>
      </c>
      <c r="C123" s="5" t="s">
        <v>162</v>
      </c>
      <c r="D123" s="5">
        <v>184925.26</v>
      </c>
      <c r="E123" s="5">
        <v>242472.76</v>
      </c>
      <c r="F123" s="5">
        <v>212767</v>
      </c>
      <c r="G123" s="5">
        <v>216674.11358945607</v>
      </c>
      <c r="H123" s="5">
        <f t="shared" si="4"/>
        <v>3907.113589456072</v>
      </c>
      <c r="I123" s="9">
        <f t="shared" si="5"/>
        <v>0.01836334389005848</v>
      </c>
    </row>
    <row r="124" spans="1:9" ht="11.25">
      <c r="A124" s="4" t="s">
        <v>64</v>
      </c>
      <c r="B124" s="16">
        <v>3305250</v>
      </c>
      <c r="C124" s="5" t="s">
        <v>31</v>
      </c>
      <c r="D124" s="5">
        <v>0</v>
      </c>
      <c r="E124" s="5">
        <v>0</v>
      </c>
      <c r="F124" s="5">
        <v>0</v>
      </c>
      <c r="G124" s="5">
        <v>0</v>
      </c>
      <c r="H124" s="5">
        <f t="shared" si="4"/>
        <v>0</v>
      </c>
      <c r="I124" s="9">
        <f t="shared" si="5"/>
        <v>0</v>
      </c>
    </row>
    <row r="125" spans="1:9" ht="11.25">
      <c r="A125" s="4" t="s">
        <v>64</v>
      </c>
      <c r="B125" s="16">
        <v>3305280</v>
      </c>
      <c r="C125" s="5" t="s">
        <v>163</v>
      </c>
      <c r="D125" s="5">
        <v>131626.05</v>
      </c>
      <c r="E125" s="5">
        <v>159466.53</v>
      </c>
      <c r="F125" s="5">
        <v>211276</v>
      </c>
      <c r="G125" s="5">
        <v>211096.0153588676</v>
      </c>
      <c r="H125" s="5">
        <f t="shared" si="4"/>
        <v>-179.98464113241062</v>
      </c>
      <c r="I125" s="9">
        <f t="shared" si="5"/>
        <v>-0.0008518934527935526</v>
      </c>
    </row>
    <row r="126" spans="1:9" ht="11.25">
      <c r="A126" s="4" t="s">
        <v>64</v>
      </c>
      <c r="B126" s="16">
        <v>3305310</v>
      </c>
      <c r="C126" s="5" t="s">
        <v>58</v>
      </c>
      <c r="D126" s="5">
        <v>172228.41</v>
      </c>
      <c r="E126" s="5">
        <v>223151.79</v>
      </c>
      <c r="F126" s="5">
        <v>392309</v>
      </c>
      <c r="G126" s="5">
        <v>415896.31136497966</v>
      </c>
      <c r="H126" s="5">
        <f t="shared" si="4"/>
        <v>23587.311364979658</v>
      </c>
      <c r="I126" s="9">
        <f t="shared" si="5"/>
        <v>0.06012431875123858</v>
      </c>
    </row>
    <row r="127" spans="1:9" ht="11.25">
      <c r="A127" s="4" t="s">
        <v>64</v>
      </c>
      <c r="B127" s="16">
        <v>3305370</v>
      </c>
      <c r="C127" s="5" t="s">
        <v>164</v>
      </c>
      <c r="D127" s="5">
        <v>50971.8</v>
      </c>
      <c r="E127" s="5">
        <v>55180.18</v>
      </c>
      <c r="F127" s="5">
        <v>0</v>
      </c>
      <c r="G127" s="5">
        <v>0</v>
      </c>
      <c r="H127" s="5">
        <f t="shared" si="4"/>
        <v>0</v>
      </c>
      <c r="I127" s="9">
        <f t="shared" si="5"/>
        <v>0</v>
      </c>
    </row>
    <row r="128" spans="1:9" ht="11.25">
      <c r="A128" s="4" t="s">
        <v>64</v>
      </c>
      <c r="B128" s="16">
        <v>3305400</v>
      </c>
      <c r="C128" s="5" t="s">
        <v>165</v>
      </c>
      <c r="D128" s="5">
        <v>60650.57</v>
      </c>
      <c r="E128" s="5">
        <v>78934.37</v>
      </c>
      <c r="F128" s="5">
        <v>121173</v>
      </c>
      <c r="G128" s="5">
        <v>155422.3409785069</v>
      </c>
      <c r="H128" s="5">
        <f t="shared" si="4"/>
        <v>34249.340978506894</v>
      </c>
      <c r="I128" s="9">
        <f t="shared" si="5"/>
        <v>0.2826482878075718</v>
      </c>
    </row>
    <row r="129" spans="1:9" ht="11.25">
      <c r="A129" s="4" t="s">
        <v>64</v>
      </c>
      <c r="B129" s="16">
        <v>3305430</v>
      </c>
      <c r="C129" s="5" t="s">
        <v>166</v>
      </c>
      <c r="D129" s="5">
        <v>38322.82</v>
      </c>
      <c r="E129" s="5">
        <v>52324.91</v>
      </c>
      <c r="F129" s="5">
        <v>33663</v>
      </c>
      <c r="G129" s="5">
        <v>28613.55</v>
      </c>
      <c r="H129" s="5">
        <f t="shared" si="4"/>
        <v>-5049.450000000001</v>
      </c>
      <c r="I129" s="9">
        <f t="shared" si="5"/>
        <v>-0.15000000000000002</v>
      </c>
    </row>
    <row r="130" spans="1:9" ht="11.25">
      <c r="A130" s="4" t="s">
        <v>64</v>
      </c>
      <c r="B130" s="16">
        <v>3305460</v>
      </c>
      <c r="C130" s="5" t="s">
        <v>167</v>
      </c>
      <c r="D130" s="5">
        <v>42677.69</v>
      </c>
      <c r="E130" s="5">
        <v>58270.92</v>
      </c>
      <c r="F130" s="5">
        <v>37488</v>
      </c>
      <c r="G130" s="5">
        <v>0</v>
      </c>
      <c r="H130" s="5">
        <f t="shared" si="4"/>
        <v>-37488</v>
      </c>
      <c r="I130" s="9">
        <f t="shared" si="5"/>
        <v>-1</v>
      </c>
    </row>
    <row r="131" spans="1:9" ht="11.25">
      <c r="A131" s="4" t="s">
        <v>64</v>
      </c>
      <c r="B131" s="16">
        <v>3305520</v>
      </c>
      <c r="C131" s="5" t="s">
        <v>168</v>
      </c>
      <c r="D131" s="5">
        <v>146124.29</v>
      </c>
      <c r="E131" s="5">
        <v>192883.53</v>
      </c>
      <c r="F131" s="5">
        <v>248560</v>
      </c>
      <c r="G131" s="5">
        <v>158219.78176557724</v>
      </c>
      <c r="H131" s="5">
        <f t="shared" si="4"/>
        <v>-90340.21823442276</v>
      </c>
      <c r="I131" s="9">
        <f t="shared" si="5"/>
        <v>-0.3634543701095219</v>
      </c>
    </row>
    <row r="132" spans="1:9" ht="11.25">
      <c r="A132" s="4" t="s">
        <v>64</v>
      </c>
      <c r="B132" s="16">
        <v>3305550</v>
      </c>
      <c r="C132" s="5" t="s">
        <v>169</v>
      </c>
      <c r="D132" s="5">
        <v>81558.21</v>
      </c>
      <c r="E132" s="5">
        <v>79206.76</v>
      </c>
      <c r="F132" s="5">
        <v>67326</v>
      </c>
      <c r="G132" s="5">
        <v>62764.87210535297</v>
      </c>
      <c r="H132" s="5">
        <f t="shared" si="4"/>
        <v>-4561.127894647027</v>
      </c>
      <c r="I132" s="9">
        <f t="shared" si="5"/>
        <v>-0.06774690156324491</v>
      </c>
    </row>
    <row r="133" spans="1:9" ht="11.25">
      <c r="A133" s="4" t="s">
        <v>64</v>
      </c>
      <c r="B133" s="16">
        <v>3305580</v>
      </c>
      <c r="C133" s="5" t="s">
        <v>170</v>
      </c>
      <c r="D133" s="5">
        <v>27000.18</v>
      </c>
      <c r="E133" s="5">
        <v>27902.38</v>
      </c>
      <c r="F133" s="5">
        <v>47401</v>
      </c>
      <c r="G133" s="5">
        <v>47073.654079014734</v>
      </c>
      <c r="H133" s="5">
        <f t="shared" si="4"/>
        <v>-327.3459209852663</v>
      </c>
      <c r="I133" s="9">
        <f t="shared" si="5"/>
        <v>-0.006905886394490966</v>
      </c>
    </row>
    <row r="134" spans="1:9" ht="11.25">
      <c r="A134" s="4" t="s">
        <v>64</v>
      </c>
      <c r="B134" s="16">
        <v>3399965</v>
      </c>
      <c r="C134" s="5" t="s">
        <v>56</v>
      </c>
      <c r="D134" s="5">
        <v>104753.73</v>
      </c>
      <c r="E134" s="5">
        <v>105520.83</v>
      </c>
      <c r="F134" s="5">
        <v>121173</v>
      </c>
      <c r="G134" s="5">
        <v>160061.81384353698</v>
      </c>
      <c r="H134" s="5">
        <f t="shared" si="4"/>
        <v>38888.81384353698</v>
      </c>
      <c r="I134" s="9">
        <f t="shared" si="5"/>
        <v>0.3209362963988428</v>
      </c>
    </row>
    <row r="135" spans="1:9" ht="11.25">
      <c r="A135" s="4" t="s">
        <v>64</v>
      </c>
      <c r="B135" s="16">
        <v>3305670</v>
      </c>
      <c r="C135" s="5" t="s">
        <v>171</v>
      </c>
      <c r="D135" s="5">
        <v>14035.73</v>
      </c>
      <c r="E135" s="5">
        <v>18214.62</v>
      </c>
      <c r="F135" s="5">
        <v>0</v>
      </c>
      <c r="G135" s="5">
        <v>0</v>
      </c>
      <c r="H135" s="5">
        <f t="shared" si="4"/>
        <v>0</v>
      </c>
      <c r="I135" s="9">
        <f t="shared" si="5"/>
        <v>0</v>
      </c>
    </row>
    <row r="136" spans="1:9" ht="11.25">
      <c r="A136" s="4" t="s">
        <v>64</v>
      </c>
      <c r="B136" s="16">
        <v>3305700</v>
      </c>
      <c r="C136" s="5" t="s">
        <v>172</v>
      </c>
      <c r="D136" s="5">
        <v>22774.91</v>
      </c>
      <c r="E136" s="5">
        <v>24562.94</v>
      </c>
      <c r="F136" s="5">
        <v>23302</v>
      </c>
      <c r="G136" s="5">
        <v>30156.573622695363</v>
      </c>
      <c r="H136" s="5">
        <f t="shared" si="4"/>
        <v>6854.573622695363</v>
      </c>
      <c r="I136" s="9">
        <f t="shared" si="5"/>
        <v>0.29416245913206435</v>
      </c>
    </row>
    <row r="137" spans="1:9" ht="11.25">
      <c r="A137" s="4" t="s">
        <v>64</v>
      </c>
      <c r="B137" s="16">
        <v>3305730</v>
      </c>
      <c r="C137" s="5" t="s">
        <v>173</v>
      </c>
      <c r="D137" s="5">
        <v>144372.34</v>
      </c>
      <c r="E137" s="5">
        <v>167957.63</v>
      </c>
      <c r="F137" s="5">
        <v>154492</v>
      </c>
      <c r="G137" s="5">
        <v>149089.65130696926</v>
      </c>
      <c r="H137" s="5">
        <f t="shared" si="4"/>
        <v>-5402.348693030741</v>
      </c>
      <c r="I137" s="9">
        <f t="shared" si="5"/>
        <v>-0.03496846887237359</v>
      </c>
    </row>
    <row r="138" spans="1:9" ht="11.25">
      <c r="A138" s="4" t="s">
        <v>64</v>
      </c>
      <c r="B138" s="16">
        <v>3305760</v>
      </c>
      <c r="C138" s="5" t="s">
        <v>32</v>
      </c>
      <c r="D138" s="5">
        <v>0</v>
      </c>
      <c r="E138" s="5">
        <v>0</v>
      </c>
      <c r="F138" s="5">
        <v>0</v>
      </c>
      <c r="G138" s="5">
        <v>0</v>
      </c>
      <c r="H138" s="5">
        <f t="shared" si="4"/>
        <v>0</v>
      </c>
      <c r="I138" s="9">
        <f t="shared" si="5"/>
        <v>0</v>
      </c>
    </row>
    <row r="139" spans="1:9" ht="11.25">
      <c r="A139" s="4" t="s">
        <v>64</v>
      </c>
      <c r="B139" s="16">
        <v>3305790</v>
      </c>
      <c r="C139" s="5" t="s">
        <v>33</v>
      </c>
      <c r="D139" s="5">
        <v>69415.16</v>
      </c>
      <c r="E139" s="5">
        <v>87505.46</v>
      </c>
      <c r="F139" s="5">
        <v>88549</v>
      </c>
      <c r="G139" s="5">
        <v>109027.6123282063</v>
      </c>
      <c r="H139" s="5">
        <f t="shared" si="4"/>
        <v>20478.612328206305</v>
      </c>
      <c r="I139" s="9">
        <f t="shared" si="5"/>
        <v>0.23126870239309655</v>
      </c>
    </row>
    <row r="140" spans="1:9" ht="11.25">
      <c r="A140" s="4" t="s">
        <v>64</v>
      </c>
      <c r="B140" s="16">
        <v>3305820</v>
      </c>
      <c r="C140" s="5" t="s">
        <v>174</v>
      </c>
      <c r="D140" s="5">
        <v>307015.61</v>
      </c>
      <c r="E140" s="5">
        <v>398564.01</v>
      </c>
      <c r="F140" s="5">
        <v>553046</v>
      </c>
      <c r="G140" s="5">
        <v>566015.6895336669</v>
      </c>
      <c r="H140" s="5">
        <f t="shared" si="4"/>
        <v>12969.68953366694</v>
      </c>
      <c r="I140" s="9">
        <f t="shared" si="5"/>
        <v>0.0234513757149802</v>
      </c>
    </row>
    <row r="141" spans="1:9" ht="11.25">
      <c r="A141" s="4" t="s">
        <v>64</v>
      </c>
      <c r="B141" s="16">
        <v>3305830</v>
      </c>
      <c r="C141" s="5" t="s">
        <v>175</v>
      </c>
      <c r="D141" s="5">
        <v>11322.66</v>
      </c>
      <c r="E141" s="5">
        <v>11701</v>
      </c>
      <c r="F141" s="5">
        <v>96579</v>
      </c>
      <c r="G141" s="5">
        <v>117275.16232820631</v>
      </c>
      <c r="H141" s="5">
        <f t="shared" si="4"/>
        <v>20696.16232820631</v>
      </c>
      <c r="I141" s="9">
        <f t="shared" si="5"/>
        <v>0.21429257217621128</v>
      </c>
    </row>
    <row r="142" spans="1:9" ht="11.25">
      <c r="A142" s="4" t="s">
        <v>64</v>
      </c>
      <c r="B142" s="16">
        <v>3305850</v>
      </c>
      <c r="C142" s="5" t="s">
        <v>176</v>
      </c>
      <c r="D142" s="5">
        <v>0</v>
      </c>
      <c r="E142" s="5">
        <v>0</v>
      </c>
      <c r="F142" s="5">
        <v>0</v>
      </c>
      <c r="G142" s="5">
        <v>0</v>
      </c>
      <c r="H142" s="5">
        <f t="shared" si="4"/>
        <v>0</v>
      </c>
      <c r="I142" s="9">
        <f t="shared" si="5"/>
        <v>0</v>
      </c>
    </row>
    <row r="143" spans="1:9" ht="11.25">
      <c r="A143" s="4" t="s">
        <v>64</v>
      </c>
      <c r="B143" s="16">
        <v>3305880</v>
      </c>
      <c r="C143" s="5" t="s">
        <v>177</v>
      </c>
      <c r="D143" s="5">
        <v>84484.41</v>
      </c>
      <c r="E143" s="5">
        <v>87307.45</v>
      </c>
      <c r="F143" s="5">
        <v>313807</v>
      </c>
      <c r="G143" s="5">
        <v>313164.4183895288</v>
      </c>
      <c r="H143" s="5">
        <f aca="true" t="shared" si="6" ref="H143:H183">G143-F143</f>
        <v>-642.5816104711848</v>
      </c>
      <c r="I143" s="9">
        <f aca="true" t="shared" si="7" ref="I143:I183">IF(F143&gt;0,H143/F143,IF(AND(F143=0,H143&gt;0),"N/A",0))</f>
        <v>-0.002047696866134869</v>
      </c>
    </row>
    <row r="144" spans="1:9" ht="11.25">
      <c r="A144" s="4" t="s">
        <v>64</v>
      </c>
      <c r="B144" s="16">
        <v>3333009</v>
      </c>
      <c r="C144" s="5" t="s">
        <v>20</v>
      </c>
      <c r="D144" s="5">
        <v>0</v>
      </c>
      <c r="E144" s="5">
        <v>0</v>
      </c>
      <c r="F144" s="5">
        <v>23302</v>
      </c>
      <c r="G144" s="5">
        <v>30156.573622695363</v>
      </c>
      <c r="H144" s="5">
        <f t="shared" si="6"/>
        <v>6854.573622695363</v>
      </c>
      <c r="I144" s="9">
        <f t="shared" si="7"/>
        <v>0.29416245913206435</v>
      </c>
    </row>
    <row r="145" spans="1:9" ht="11.25">
      <c r="A145" s="4" t="s">
        <v>64</v>
      </c>
      <c r="B145" s="16">
        <v>3305940</v>
      </c>
      <c r="C145" s="5" t="s">
        <v>178</v>
      </c>
      <c r="D145" s="5">
        <v>439886.79</v>
      </c>
      <c r="E145" s="5">
        <v>577693.09</v>
      </c>
      <c r="F145" s="5">
        <v>975599</v>
      </c>
      <c r="G145" s="5">
        <v>1115793.2240397283</v>
      </c>
      <c r="H145" s="5">
        <f t="shared" si="6"/>
        <v>140194.2240397283</v>
      </c>
      <c r="I145" s="9">
        <f t="shared" si="7"/>
        <v>0.14370066394054143</v>
      </c>
    </row>
    <row r="146" spans="1:9" ht="11.25">
      <c r="A146" s="4" t="s">
        <v>64</v>
      </c>
      <c r="B146" s="16">
        <v>3305970</v>
      </c>
      <c r="C146" s="5" t="s">
        <v>179</v>
      </c>
      <c r="D146" s="5">
        <v>27871.15</v>
      </c>
      <c r="E146" s="5">
        <v>38054.48</v>
      </c>
      <c r="F146" s="5">
        <v>60587</v>
      </c>
      <c r="G146" s="5">
        <v>67272.35654293581</v>
      </c>
      <c r="H146" s="5">
        <f t="shared" si="6"/>
        <v>6685.356542935813</v>
      </c>
      <c r="I146" s="9">
        <f t="shared" si="7"/>
        <v>0.11034308585894355</v>
      </c>
    </row>
    <row r="147" spans="1:9" ht="11.25">
      <c r="A147" s="4" t="s">
        <v>64</v>
      </c>
      <c r="B147" s="16">
        <v>3306000</v>
      </c>
      <c r="C147" s="5" t="s">
        <v>180</v>
      </c>
      <c r="D147" s="5">
        <v>176129.62</v>
      </c>
      <c r="E147" s="5">
        <v>187320.37</v>
      </c>
      <c r="F147" s="5">
        <v>205698</v>
      </c>
      <c r="G147" s="5">
        <v>273073.60899527755</v>
      </c>
      <c r="H147" s="5">
        <f t="shared" si="6"/>
        <v>67375.60899527755</v>
      </c>
      <c r="I147" s="9">
        <f t="shared" si="7"/>
        <v>0.3275462522497912</v>
      </c>
    </row>
    <row r="148" spans="1:9" ht="11.25">
      <c r="A148" s="4" t="s">
        <v>64</v>
      </c>
      <c r="B148" s="16">
        <v>3306030</v>
      </c>
      <c r="C148" s="5" t="s">
        <v>181</v>
      </c>
      <c r="D148" s="5">
        <v>0</v>
      </c>
      <c r="E148" s="5">
        <v>0</v>
      </c>
      <c r="F148" s="5">
        <v>73014</v>
      </c>
      <c r="G148" s="5">
        <v>41843.24807023531</v>
      </c>
      <c r="H148" s="5">
        <f t="shared" si="6"/>
        <v>-31170.751929764687</v>
      </c>
      <c r="I148" s="9">
        <f t="shared" si="7"/>
        <v>-0.4269147277202274</v>
      </c>
    </row>
    <row r="149" spans="1:9" ht="11.25">
      <c r="A149" s="4" t="s">
        <v>64</v>
      </c>
      <c r="B149" s="16">
        <v>3306060</v>
      </c>
      <c r="C149" s="5" t="s">
        <v>185</v>
      </c>
      <c r="D149" s="5">
        <v>216380.44</v>
      </c>
      <c r="E149" s="5">
        <v>219707.27</v>
      </c>
      <c r="F149" s="5">
        <v>472264</v>
      </c>
      <c r="G149" s="5">
        <v>265443.1049455552</v>
      </c>
      <c r="H149" s="5">
        <f t="shared" si="6"/>
        <v>-206820.8950544448</v>
      </c>
      <c r="I149" s="9">
        <f t="shared" si="7"/>
        <v>-0.43793491575568916</v>
      </c>
    </row>
    <row r="150" spans="1:9" ht="11.25">
      <c r="A150" s="4" t="s">
        <v>64</v>
      </c>
      <c r="B150" s="16">
        <v>3306080</v>
      </c>
      <c r="C150" s="5" t="s">
        <v>182</v>
      </c>
      <c r="D150" s="5">
        <v>60968.12</v>
      </c>
      <c r="E150" s="5">
        <v>63005.37</v>
      </c>
      <c r="F150" s="5">
        <v>59009</v>
      </c>
      <c r="G150" s="5">
        <v>54919.26309218384</v>
      </c>
      <c r="H150" s="5">
        <f t="shared" si="6"/>
        <v>-4089.7369078161573</v>
      </c>
      <c r="I150" s="9">
        <f t="shared" si="7"/>
        <v>-0.06930700245413678</v>
      </c>
    </row>
    <row r="151" spans="1:9" ht="11.25">
      <c r="A151" s="4" t="s">
        <v>64</v>
      </c>
      <c r="B151" s="16">
        <v>3306150</v>
      </c>
      <c r="C151" s="5" t="s">
        <v>183</v>
      </c>
      <c r="D151" s="5">
        <v>46191.54</v>
      </c>
      <c r="E151" s="5">
        <v>63027.73</v>
      </c>
      <c r="F151" s="5">
        <v>164671</v>
      </c>
      <c r="G151" s="5">
        <v>167021.02314108203</v>
      </c>
      <c r="H151" s="5">
        <f t="shared" si="6"/>
        <v>2350.023141082027</v>
      </c>
      <c r="I151" s="9">
        <f t="shared" si="7"/>
        <v>0.014271020040456588</v>
      </c>
    </row>
    <row r="152" spans="1:9" ht="11.25">
      <c r="A152" s="4" t="s">
        <v>64</v>
      </c>
      <c r="B152" s="16">
        <v>3306180</v>
      </c>
      <c r="C152" s="5" t="s">
        <v>184</v>
      </c>
      <c r="D152" s="5">
        <v>143307.59</v>
      </c>
      <c r="E152" s="5">
        <v>189142.72</v>
      </c>
      <c r="F152" s="5">
        <v>197295</v>
      </c>
      <c r="G152" s="5">
        <v>236613.11611653285</v>
      </c>
      <c r="H152" s="5">
        <f t="shared" si="6"/>
        <v>39318.11611653285</v>
      </c>
      <c r="I152" s="9">
        <f t="shared" si="7"/>
        <v>0.199285922687006</v>
      </c>
    </row>
    <row r="153" spans="1:9" ht="11.25">
      <c r="A153" s="4" t="s">
        <v>64</v>
      </c>
      <c r="B153" s="16">
        <v>3306210</v>
      </c>
      <c r="C153" s="5" t="s">
        <v>39</v>
      </c>
      <c r="D153" s="5">
        <v>0</v>
      </c>
      <c r="E153" s="5">
        <v>0</v>
      </c>
      <c r="F153" s="5">
        <v>0</v>
      </c>
      <c r="G153" s="5">
        <v>0</v>
      </c>
      <c r="H153" s="5">
        <f t="shared" si="6"/>
        <v>0</v>
      </c>
      <c r="I153" s="9">
        <f t="shared" si="7"/>
        <v>0</v>
      </c>
    </row>
    <row r="154" spans="1:9" ht="11.25">
      <c r="A154" s="4" t="s">
        <v>64</v>
      </c>
      <c r="B154" s="16">
        <v>3306240</v>
      </c>
      <c r="C154" s="5" t="s">
        <v>40</v>
      </c>
      <c r="D154" s="5">
        <v>279675.85</v>
      </c>
      <c r="E154" s="5">
        <v>366551.64</v>
      </c>
      <c r="F154" s="5">
        <v>343248</v>
      </c>
      <c r="G154" s="5">
        <v>375797.30206743453</v>
      </c>
      <c r="H154" s="5">
        <f t="shared" si="6"/>
        <v>32549.30206743453</v>
      </c>
      <c r="I154" s="9">
        <f t="shared" si="7"/>
        <v>0.09482736117161508</v>
      </c>
    </row>
    <row r="155" spans="1:9" ht="11.25">
      <c r="A155" s="4" t="s">
        <v>64</v>
      </c>
      <c r="B155" s="16">
        <v>3306260</v>
      </c>
      <c r="C155" s="5" t="s">
        <v>41</v>
      </c>
      <c r="D155" s="5">
        <v>41387.8</v>
      </c>
      <c r="E155" s="5">
        <v>35179.63</v>
      </c>
      <c r="F155" s="5">
        <v>29903</v>
      </c>
      <c r="G155" s="5">
        <v>25417.55</v>
      </c>
      <c r="H155" s="5">
        <f t="shared" si="6"/>
        <v>-4485.450000000001</v>
      </c>
      <c r="I155" s="9">
        <f t="shared" si="7"/>
        <v>-0.15000000000000002</v>
      </c>
    </row>
    <row r="156" spans="1:9" ht="11.25">
      <c r="A156" s="4" t="s">
        <v>64</v>
      </c>
      <c r="B156" s="16">
        <v>3306270</v>
      </c>
      <c r="C156" s="5" t="s">
        <v>42</v>
      </c>
      <c r="D156" s="5">
        <v>0</v>
      </c>
      <c r="E156" s="5">
        <v>0</v>
      </c>
      <c r="F156" s="5">
        <v>0</v>
      </c>
      <c r="G156" s="5">
        <v>0</v>
      </c>
      <c r="H156" s="5">
        <f t="shared" si="6"/>
        <v>0</v>
      </c>
      <c r="I156" s="9">
        <f t="shared" si="7"/>
        <v>0</v>
      </c>
    </row>
    <row r="157" spans="1:9" ht="11.25">
      <c r="A157" s="4" t="s">
        <v>64</v>
      </c>
      <c r="B157" s="16">
        <v>3306330</v>
      </c>
      <c r="C157" s="5" t="s">
        <v>43</v>
      </c>
      <c r="D157" s="5">
        <v>22456.69</v>
      </c>
      <c r="E157" s="5">
        <v>30180.64</v>
      </c>
      <c r="F157" s="5">
        <v>2848</v>
      </c>
      <c r="G157" s="5">
        <v>2420.8</v>
      </c>
      <c r="H157" s="5">
        <f t="shared" si="6"/>
        <v>-427.1999999999998</v>
      </c>
      <c r="I157" s="9">
        <f t="shared" si="7"/>
        <v>-0.14999999999999994</v>
      </c>
    </row>
    <row r="158" spans="1:9" ht="11.25">
      <c r="A158" s="4" t="s">
        <v>64</v>
      </c>
      <c r="B158" s="16">
        <v>3306360</v>
      </c>
      <c r="C158" s="5" t="s">
        <v>44</v>
      </c>
      <c r="D158" s="5">
        <v>338322.37</v>
      </c>
      <c r="E158" s="5">
        <v>401123.51</v>
      </c>
      <c r="F158" s="5">
        <v>361010</v>
      </c>
      <c r="G158" s="5">
        <v>333377.59187606187</v>
      </c>
      <c r="H158" s="5">
        <f t="shared" si="6"/>
        <v>-27632.408123938134</v>
      </c>
      <c r="I158" s="9">
        <f t="shared" si="7"/>
        <v>-0.07654194654978569</v>
      </c>
    </row>
    <row r="159" spans="1:9" ht="11.25">
      <c r="A159" s="4" t="s">
        <v>64</v>
      </c>
      <c r="B159" s="16">
        <v>3306390</v>
      </c>
      <c r="C159" s="5" t="s">
        <v>45</v>
      </c>
      <c r="D159" s="5">
        <v>0</v>
      </c>
      <c r="E159" s="5">
        <v>0</v>
      </c>
      <c r="F159" s="5">
        <v>23302</v>
      </c>
      <c r="G159" s="5">
        <v>23197.36432515028</v>
      </c>
      <c r="H159" s="5">
        <f t="shared" si="6"/>
        <v>-104.63567484972009</v>
      </c>
      <c r="I159" s="9">
        <f t="shared" si="7"/>
        <v>-0.004490416052258179</v>
      </c>
    </row>
    <row r="160" spans="1:9" ht="11.25">
      <c r="A160" s="4" t="s">
        <v>64</v>
      </c>
      <c r="B160" s="16">
        <v>3306420</v>
      </c>
      <c r="C160" s="5" t="s">
        <v>46</v>
      </c>
      <c r="D160" s="5">
        <v>44419.64</v>
      </c>
      <c r="E160" s="5">
        <v>60649.33</v>
      </c>
      <c r="F160" s="5">
        <v>0</v>
      </c>
      <c r="G160" s="5">
        <v>0</v>
      </c>
      <c r="H160" s="5">
        <f t="shared" si="6"/>
        <v>0</v>
      </c>
      <c r="I160" s="9">
        <f t="shared" si="7"/>
        <v>0</v>
      </c>
    </row>
    <row r="161" spans="1:9" ht="11.25">
      <c r="A161" s="4" t="s">
        <v>64</v>
      </c>
      <c r="B161" s="16">
        <v>3306450</v>
      </c>
      <c r="C161" s="5" t="s">
        <v>34</v>
      </c>
      <c r="D161" s="5">
        <v>135844.87</v>
      </c>
      <c r="E161" s="5">
        <v>147522.63</v>
      </c>
      <c r="F161" s="5">
        <v>138680</v>
      </c>
      <c r="G161" s="5">
        <v>144519.79155562635</v>
      </c>
      <c r="H161" s="5">
        <f t="shared" si="6"/>
        <v>5839.791555626347</v>
      </c>
      <c r="I161" s="9">
        <f t="shared" si="7"/>
        <v>0.042109832388421885</v>
      </c>
    </row>
    <row r="162" spans="1:9" ht="11.25">
      <c r="A162" s="4" t="s">
        <v>64</v>
      </c>
      <c r="B162" s="16">
        <v>3306480</v>
      </c>
      <c r="C162" s="5" t="s">
        <v>47</v>
      </c>
      <c r="D162" s="5">
        <v>6.16</v>
      </c>
      <c r="E162" s="5">
        <v>0</v>
      </c>
      <c r="F162" s="5">
        <v>26119</v>
      </c>
      <c r="G162" s="5">
        <v>23536.827039507367</v>
      </c>
      <c r="H162" s="5">
        <f t="shared" si="6"/>
        <v>-2582.172960492633</v>
      </c>
      <c r="I162" s="9">
        <f t="shared" si="7"/>
        <v>-0.09886186149900965</v>
      </c>
    </row>
    <row r="163" spans="1:9" ht="11.25">
      <c r="A163" s="4" t="s">
        <v>64</v>
      </c>
      <c r="B163" s="16">
        <v>3306540</v>
      </c>
      <c r="C163" s="5" t="s">
        <v>48</v>
      </c>
      <c r="D163" s="5">
        <v>82338.56</v>
      </c>
      <c r="E163" s="5">
        <v>107244.41</v>
      </c>
      <c r="F163" s="5">
        <v>84558</v>
      </c>
      <c r="G163" s="5">
        <v>53975</v>
      </c>
      <c r="H163" s="5">
        <f t="shared" si="6"/>
        <v>-30583</v>
      </c>
      <c r="I163" s="9">
        <f t="shared" si="7"/>
        <v>-0.36168073984720545</v>
      </c>
    </row>
    <row r="164" spans="1:9" ht="11.25">
      <c r="A164" s="4" t="s">
        <v>64</v>
      </c>
      <c r="B164" s="16">
        <v>3306600</v>
      </c>
      <c r="C164" s="5" t="s">
        <v>49</v>
      </c>
      <c r="D164" s="5">
        <v>47970.92</v>
      </c>
      <c r="E164" s="5">
        <v>62695.15</v>
      </c>
      <c r="F164" s="5">
        <v>55027</v>
      </c>
      <c r="G164" s="5">
        <v>57993.4108128757</v>
      </c>
      <c r="H164" s="5">
        <f t="shared" si="6"/>
        <v>2966.4108128757</v>
      </c>
      <c r="I164" s="9">
        <f t="shared" si="7"/>
        <v>0.05390827798854562</v>
      </c>
    </row>
    <row r="165" spans="1:9" ht="11.25">
      <c r="A165" s="4" t="s">
        <v>64</v>
      </c>
      <c r="B165" s="16">
        <v>3306660</v>
      </c>
      <c r="C165" s="5" t="s">
        <v>50</v>
      </c>
      <c r="D165" s="5">
        <v>0</v>
      </c>
      <c r="E165" s="5">
        <v>0</v>
      </c>
      <c r="F165" s="5">
        <v>37284</v>
      </c>
      <c r="G165" s="5">
        <v>46394.72865030056</v>
      </c>
      <c r="H165" s="5">
        <f t="shared" si="6"/>
        <v>9110.72865030056</v>
      </c>
      <c r="I165" s="9">
        <f t="shared" si="7"/>
        <v>0.24436027921630082</v>
      </c>
    </row>
    <row r="166" spans="1:9" ht="11.25">
      <c r="A166" s="4" t="s">
        <v>64</v>
      </c>
      <c r="B166" s="16">
        <v>3306720</v>
      </c>
      <c r="C166" s="5" t="s">
        <v>51</v>
      </c>
      <c r="D166" s="5">
        <v>237251.05</v>
      </c>
      <c r="E166" s="5">
        <v>311233.07</v>
      </c>
      <c r="F166" s="5">
        <v>186713</v>
      </c>
      <c r="G166" s="5">
        <v>169988.19528533093</v>
      </c>
      <c r="H166" s="5">
        <f t="shared" si="6"/>
        <v>-16724.804714669066</v>
      </c>
      <c r="I166" s="9">
        <f t="shared" si="7"/>
        <v>-0.08957493433595447</v>
      </c>
    </row>
    <row r="167" spans="1:9" ht="11.25">
      <c r="A167" s="4" t="s">
        <v>64</v>
      </c>
      <c r="B167" s="16">
        <v>3306750</v>
      </c>
      <c r="C167" s="5" t="s">
        <v>52</v>
      </c>
      <c r="D167" s="5">
        <v>26698.07</v>
      </c>
      <c r="E167" s="5">
        <v>34812.98</v>
      </c>
      <c r="F167" s="5">
        <v>46605</v>
      </c>
      <c r="G167" s="5">
        <v>51034.20151533062</v>
      </c>
      <c r="H167" s="5">
        <f t="shared" si="6"/>
        <v>4429.20151533062</v>
      </c>
      <c r="I167" s="9">
        <f t="shared" si="7"/>
        <v>0.09503704571034481</v>
      </c>
    </row>
    <row r="168" spans="1:9" ht="11.25">
      <c r="A168" s="4" t="s">
        <v>64</v>
      </c>
      <c r="B168" s="16">
        <v>3306780</v>
      </c>
      <c r="C168" s="5" t="s">
        <v>14</v>
      </c>
      <c r="D168" s="5">
        <v>407535.35</v>
      </c>
      <c r="E168" s="5">
        <v>424276.96</v>
      </c>
      <c r="F168" s="5">
        <v>369198</v>
      </c>
      <c r="G168" s="5">
        <v>342849.01498305256</v>
      </c>
      <c r="H168" s="5">
        <f t="shared" si="6"/>
        <v>-26348.985016947438</v>
      </c>
      <c r="I168" s="9">
        <f t="shared" si="7"/>
        <v>-0.07136816834584</v>
      </c>
    </row>
    <row r="169" spans="1:9" ht="11.25">
      <c r="A169" s="4" t="s">
        <v>64</v>
      </c>
      <c r="B169" s="16">
        <v>3306870</v>
      </c>
      <c r="C169" s="5" t="s">
        <v>57</v>
      </c>
      <c r="D169" s="5">
        <v>25089.84</v>
      </c>
      <c r="E169" s="5">
        <v>29486.81</v>
      </c>
      <c r="F169" s="5">
        <v>35730</v>
      </c>
      <c r="G169" s="5">
        <v>46394.72865030056</v>
      </c>
      <c r="H169" s="5">
        <f t="shared" si="6"/>
        <v>10664.72865030056</v>
      </c>
      <c r="I169" s="9">
        <f t="shared" si="7"/>
        <v>0.2984810705373792</v>
      </c>
    </row>
    <row r="170" spans="1:9" ht="11.25">
      <c r="A170" s="4" t="s">
        <v>64</v>
      </c>
      <c r="B170" s="16">
        <v>3306900</v>
      </c>
      <c r="C170" s="5" t="s">
        <v>21</v>
      </c>
      <c r="D170" s="5">
        <v>21109.94</v>
      </c>
      <c r="E170" s="5">
        <v>25631.19</v>
      </c>
      <c r="F170" s="5">
        <v>23444</v>
      </c>
      <c r="G170" s="5">
        <v>2091</v>
      </c>
      <c r="H170" s="5">
        <f t="shared" si="6"/>
        <v>-21353</v>
      </c>
      <c r="I170" s="9">
        <f t="shared" si="7"/>
        <v>-0.9108087357106296</v>
      </c>
    </row>
    <row r="171" spans="1:9" ht="11.25">
      <c r="A171" s="4" t="s">
        <v>64</v>
      </c>
      <c r="B171" s="16">
        <v>3306910</v>
      </c>
      <c r="C171" s="5" t="s">
        <v>53</v>
      </c>
      <c r="D171" s="5">
        <v>0</v>
      </c>
      <c r="E171" s="5">
        <v>0</v>
      </c>
      <c r="F171" s="5">
        <v>0</v>
      </c>
      <c r="G171" s="5">
        <v>0</v>
      </c>
      <c r="H171" s="5">
        <f t="shared" si="6"/>
        <v>0</v>
      </c>
      <c r="I171" s="9">
        <f t="shared" si="7"/>
        <v>0</v>
      </c>
    </row>
    <row r="172" spans="1:9" ht="11.25">
      <c r="A172" s="4" t="s">
        <v>64</v>
      </c>
      <c r="B172" s="16">
        <v>3306930</v>
      </c>
      <c r="C172" s="5" t="s">
        <v>54</v>
      </c>
      <c r="D172" s="5">
        <v>67064.94</v>
      </c>
      <c r="E172" s="5">
        <v>91568.58</v>
      </c>
      <c r="F172" s="5">
        <v>0</v>
      </c>
      <c r="G172" s="5">
        <v>0</v>
      </c>
      <c r="H172" s="5">
        <f t="shared" si="6"/>
        <v>0</v>
      </c>
      <c r="I172" s="9">
        <f t="shared" si="7"/>
        <v>0</v>
      </c>
    </row>
    <row r="173" spans="1:9" ht="11.25">
      <c r="A173" s="4" t="s">
        <v>64</v>
      </c>
      <c r="B173" s="16">
        <v>3306990</v>
      </c>
      <c r="C173" s="5" t="s">
        <v>55</v>
      </c>
      <c r="D173" s="5">
        <v>57152</v>
      </c>
      <c r="E173" s="5">
        <v>60948.93</v>
      </c>
      <c r="F173" s="5">
        <v>54001</v>
      </c>
      <c r="G173" s="5">
        <v>53106.48719018034</v>
      </c>
      <c r="H173" s="5">
        <f t="shared" si="6"/>
        <v>-894.5128098196583</v>
      </c>
      <c r="I173" s="9">
        <f t="shared" si="7"/>
        <v>-0.01656474527915517</v>
      </c>
    </row>
    <row r="174" spans="1:9" ht="11.25">
      <c r="A174" s="4" t="s">
        <v>64</v>
      </c>
      <c r="B174" s="16">
        <v>3307020</v>
      </c>
      <c r="C174" s="5" t="s">
        <v>15</v>
      </c>
      <c r="D174" s="5">
        <v>17419.47</v>
      </c>
      <c r="E174" s="5">
        <v>23784.06</v>
      </c>
      <c r="F174" s="5">
        <v>0</v>
      </c>
      <c r="G174" s="5">
        <v>0</v>
      </c>
      <c r="H174" s="5">
        <f t="shared" si="6"/>
        <v>0</v>
      </c>
      <c r="I174" s="9">
        <f t="shared" si="7"/>
        <v>0</v>
      </c>
    </row>
    <row r="175" spans="1:9" ht="11.25">
      <c r="A175" s="4" t="s">
        <v>64</v>
      </c>
      <c r="B175" s="16">
        <v>3307050</v>
      </c>
      <c r="C175" s="5" t="s">
        <v>16</v>
      </c>
      <c r="D175" s="5">
        <v>197319.18</v>
      </c>
      <c r="E175" s="5">
        <v>257496.33</v>
      </c>
      <c r="F175" s="5">
        <v>238588</v>
      </c>
      <c r="G175" s="5">
        <v>292286.7904968935</v>
      </c>
      <c r="H175" s="5">
        <f t="shared" si="6"/>
        <v>53698.79049689352</v>
      </c>
      <c r="I175" s="9">
        <f t="shared" si="7"/>
        <v>0.225069117042322</v>
      </c>
    </row>
    <row r="176" spans="1:9" ht="11.25">
      <c r="A176" s="4" t="s">
        <v>64</v>
      </c>
      <c r="B176" s="16">
        <v>3307110</v>
      </c>
      <c r="C176" s="5" t="s">
        <v>35</v>
      </c>
      <c r="D176" s="5">
        <v>41593.48</v>
      </c>
      <c r="E176" s="5">
        <v>49503.31</v>
      </c>
      <c r="F176" s="5">
        <v>29072</v>
      </c>
      <c r="G176" s="5">
        <v>24711.2</v>
      </c>
      <c r="H176" s="5">
        <f t="shared" si="6"/>
        <v>-4360.799999999999</v>
      </c>
      <c r="I176" s="9">
        <f t="shared" si="7"/>
        <v>-0.14999999999999997</v>
      </c>
    </row>
    <row r="177" spans="1:9" ht="11.25">
      <c r="A177" s="4" t="s">
        <v>64</v>
      </c>
      <c r="B177" s="16">
        <v>3307115</v>
      </c>
      <c r="C177" s="5" t="s">
        <v>17</v>
      </c>
      <c r="D177" s="5">
        <v>25484.74</v>
      </c>
      <c r="E177" s="5">
        <v>30896.05</v>
      </c>
      <c r="F177" s="5">
        <v>19877</v>
      </c>
      <c r="G177" s="5">
        <v>16895.45</v>
      </c>
      <c r="H177" s="5">
        <f t="shared" si="6"/>
        <v>-2981.5499999999993</v>
      </c>
      <c r="I177" s="9">
        <f t="shared" si="7"/>
        <v>-0.14999999999999997</v>
      </c>
    </row>
    <row r="178" spans="1:9" ht="11.25">
      <c r="A178" s="4" t="s">
        <v>64</v>
      </c>
      <c r="B178" s="16">
        <v>3307140</v>
      </c>
      <c r="C178" s="5" t="s">
        <v>36</v>
      </c>
      <c r="D178" s="5">
        <v>191185.4</v>
      </c>
      <c r="E178" s="5">
        <v>212255.32</v>
      </c>
      <c r="F178" s="5">
        <v>211317</v>
      </c>
      <c r="G178" s="5">
        <v>201239.8547043333</v>
      </c>
      <c r="H178" s="5">
        <f t="shared" si="6"/>
        <v>-10077.145295666705</v>
      </c>
      <c r="I178" s="9">
        <f t="shared" si="7"/>
        <v>-0.04768733843309675</v>
      </c>
    </row>
    <row r="179" spans="1:9" ht="11.25">
      <c r="A179" s="4" t="s">
        <v>64</v>
      </c>
      <c r="B179" s="16">
        <v>3307170</v>
      </c>
      <c r="C179" s="5" t="s">
        <v>37</v>
      </c>
      <c r="D179" s="5">
        <v>59226.18</v>
      </c>
      <c r="E179" s="5">
        <v>61205.22</v>
      </c>
      <c r="F179" s="5">
        <v>0</v>
      </c>
      <c r="G179" s="5">
        <v>0</v>
      </c>
      <c r="H179" s="5">
        <f t="shared" si="6"/>
        <v>0</v>
      </c>
      <c r="I179" s="9">
        <f t="shared" si="7"/>
        <v>0</v>
      </c>
    </row>
    <row r="180" spans="1:9" ht="11.25">
      <c r="A180" s="4" t="s">
        <v>64</v>
      </c>
      <c r="B180" s="16">
        <v>3307200</v>
      </c>
      <c r="C180" s="5" t="s">
        <v>38</v>
      </c>
      <c r="D180" s="5">
        <v>0</v>
      </c>
      <c r="E180" s="5">
        <v>0</v>
      </c>
      <c r="F180" s="5">
        <v>0</v>
      </c>
      <c r="G180" s="5">
        <v>0</v>
      </c>
      <c r="H180" s="5">
        <f t="shared" si="6"/>
        <v>0</v>
      </c>
      <c r="I180" s="9">
        <f t="shared" si="7"/>
        <v>0</v>
      </c>
    </row>
    <row r="181" spans="1:9" ht="11.25">
      <c r="A181" s="4" t="s">
        <v>64</v>
      </c>
      <c r="B181" s="16">
        <v>3307230</v>
      </c>
      <c r="C181" s="5" t="s">
        <v>18</v>
      </c>
      <c r="D181" s="5">
        <v>96532.6</v>
      </c>
      <c r="E181" s="5">
        <v>123677.06</v>
      </c>
      <c r="F181" s="5">
        <v>127044</v>
      </c>
      <c r="G181" s="5">
        <v>153102.60454599187</v>
      </c>
      <c r="H181" s="5">
        <f t="shared" si="6"/>
        <v>26058.604545991868</v>
      </c>
      <c r="I181" s="9">
        <f t="shared" si="7"/>
        <v>0.20511479917187642</v>
      </c>
    </row>
    <row r="182" spans="1:9" ht="11.25">
      <c r="A182" s="4" t="s">
        <v>64</v>
      </c>
      <c r="B182" s="16">
        <v>3307300</v>
      </c>
      <c r="C182" s="5" t="s">
        <v>19</v>
      </c>
      <c r="D182" s="5">
        <v>263337.24</v>
      </c>
      <c r="E182" s="5">
        <v>345481.83</v>
      </c>
      <c r="F182" s="5">
        <v>284702</v>
      </c>
      <c r="G182" s="5">
        <v>287567.8923352192</v>
      </c>
      <c r="H182" s="5">
        <f t="shared" si="6"/>
        <v>2865.8923352191923</v>
      </c>
      <c r="I182" s="9">
        <f t="shared" si="7"/>
        <v>0.010066288031763713</v>
      </c>
    </row>
    <row r="183" spans="1:9" ht="11.25">
      <c r="A183" s="4" t="s">
        <v>64</v>
      </c>
      <c r="B183" s="16">
        <v>3399999</v>
      </c>
      <c r="C183" s="5" t="s">
        <v>22</v>
      </c>
      <c r="D183" s="5">
        <v>477316.1</v>
      </c>
      <c r="E183" s="5">
        <v>482941.1</v>
      </c>
      <c r="F183" s="5">
        <v>495839</v>
      </c>
      <c r="G183" s="5">
        <v>568908.0748436645</v>
      </c>
      <c r="H183" s="5">
        <f t="shared" si="6"/>
        <v>73069.07484366454</v>
      </c>
      <c r="I183" s="9">
        <f t="shared" si="7"/>
        <v>0.147364517199463</v>
      </c>
    </row>
    <row r="184" spans="2:9" ht="11.25">
      <c r="B184" s="16"/>
      <c r="C184" s="5"/>
      <c r="H184" s="5"/>
      <c r="I184" s="9"/>
    </row>
    <row r="185" spans="2:9" ht="11.25">
      <c r="B185" s="16"/>
      <c r="C185" s="5"/>
      <c r="H185" s="5"/>
      <c r="I185" s="9"/>
    </row>
    <row r="186" spans="1:9" ht="11.25">
      <c r="A186" s="10" t="s">
        <v>9</v>
      </c>
      <c r="B186" s="16"/>
      <c r="C186" s="5"/>
      <c r="H186" s="5"/>
      <c r="I186" s="9"/>
    </row>
    <row r="187" spans="1:9" ht="11.25">
      <c r="A187" s="10" t="s">
        <v>12</v>
      </c>
      <c r="B187" s="16"/>
      <c r="C187" s="5"/>
      <c r="H187" s="5"/>
      <c r="I187" s="9"/>
    </row>
  </sheetData>
  <mergeCells count="1">
    <mergeCell ref="H4:I4"/>
  </mergeCells>
  <printOptions/>
  <pageMargins left="0.5" right="0.5" top="0.5" bottom="0.25" header="0.5" footer="0.5"/>
  <pageSetup horizontalDpi="600" verticalDpi="600" orientation="portrait" r:id="rId1"/>
  <headerFooter alignWithMargins="0">
    <oddHeader>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Soper</dc:creator>
  <cp:keywords/>
  <dc:description/>
  <cp:lastModifiedBy>Ian Soper</cp:lastModifiedBy>
  <cp:lastPrinted>2004-02-24T21:09:40Z</cp:lastPrinted>
  <dcterms:created xsi:type="dcterms:W3CDTF">2004-02-23T19:41:37Z</dcterms:created>
  <dcterms:modified xsi:type="dcterms:W3CDTF">2004-03-02T20:15:17Z</dcterms:modified>
  <cp:category/>
  <cp:version/>
  <cp:contentType/>
  <cp:contentStatus/>
</cp:coreProperties>
</file>