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<sst xmlns="http://schemas.openxmlformats.org/spreadsheetml/2006/main" count="196" uniqueCount="106">
  <si>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</si>
  <si>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</si>
  <si>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</si>
  <si>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</si>
  <si>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</si>
  <si>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</si>
  <si>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</si>
  <si>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</si>
  <si>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</si>
  <si>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</si>
  <si>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</si>
  <si>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</si>
  <si>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</si>
  <si>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NM</t>
  </si>
  <si>
    <t>VAUGHN MUNICIPAL SCHOOLS</t>
  </si>
  <si>
    <t>RIO RANCHO PUBLIC SCHOOLS</t>
  </si>
  <si>
    <t>ALAMOGORDO PUBLIC SCHOOLS</t>
  </si>
  <si>
    <t>ALBUQUERQUE PUBLIC SCHOOLS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</si>
  <si>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</si>
  <si>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</si>
  <si>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</si>
  <si>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</si>
  <si>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</si>
  <si>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</si>
  <si>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</si>
  <si>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</si>
  <si>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</si>
  <si>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SCHOOLS</t>
  </si>
  <si>
    <t>CHAMA VALLEY INDEPENDENT SCHOOLS</t>
  </si>
  <si>
    <t>CIMARRON PUBLIC SCHOOLS</t>
  </si>
  <si>
    <t>CLAYTON PUBLIC SCHOOLS</t>
  </si>
  <si>
    <t>CLOUDCROFT MUNICIPAL SCHOOLS</t>
  </si>
  <si>
    <t>CLOVIS MUNICIPAL SCHOOLS</t>
  </si>
  <si>
    <t>COBRE CONSOLIDATED SCHOOLS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</si>
  <si>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</si>
  <si>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</si>
  <si>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</si>
  <si>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</si>
  <si>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</si>
  <si>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</si>
  <si>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</si>
  <si>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</si>
  <si>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ESPANOLA MUNICIPAL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</si>
  <si>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</si>
  <si>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</si>
  <si>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</si>
  <si>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</si>
  <si>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</si>
  <si>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</si>
  <si>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</si>
  <si>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GRADY MUNICIPAL SCHOOLS</t>
  </si>
  <si>
    <t>GRANTS-CIBOLA COUNTY SCHOOLS</t>
  </si>
  <si>
    <t>HAGERMAN MUNICIPAL SCHOOLS</t>
  </si>
  <si>
    <t>HATCH VALLEY MUNICIPAL SCHOOLS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</si>
  <si>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</si>
  <si>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</si>
  <si>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</si>
  <si>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</si>
  <si>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</si>
  <si>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</si>
  <si>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</si>
  <si>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</si>
  <si>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</si>
  <si>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WEST LAS VEGAS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</si>
  <si>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</si>
  <si>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</si>
  <si>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</si>
  <si>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</si>
  <si>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</si>
  <si>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PUBLIC SCHOOLS</t>
  </si>
  <si>
    <t>MAGDALENA MUNICIPAL SCHOOLS</t>
  </si>
  <si>
    <t>MAXWELL MUNICIPAL SCHOOLS</t>
  </si>
  <si>
    <t>MELROSE PUBLIC SCHOOLS</t>
  </si>
  <si>
    <t>MORA INDEPENDENT SCHOOLS</t>
  </si>
  <si>
    <t>MORIARTY MUNICIPAL SCHOOLS</t>
  </si>
  <si>
    <t>MOSQUERO MUNICIPAL SCHOOLS</t>
  </si>
  <si>
    <t>MOUNTAINAIR PUBLIC SCHOOLS</t>
  </si>
  <si>
    <t>MESA VISTA CONSOLIDATED SCHOOLS</t>
  </si>
  <si>
    <t>PECOS INDEPENDENT SCHOOLS</t>
  </si>
  <si>
    <t>PENASCO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</si>
  <si>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</si>
  <si>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</si>
  <si>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</si>
  <si>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</si>
  <si>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</si>
  <si>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</si>
  <si>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</si>
  <si>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</si>
  <si>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</si>
  <si>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</si>
  <si>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</si>
  <si>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</si>
  <si>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</si>
  <si>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</si>
  <si>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SPRINGER MUNICIPAL SCHOOLS</t>
  </si>
  <si>
    <t>TAOS MUNICIPAL SCHOOLS</t>
  </si>
  <si>
    <t>TATUM MUNICIPAL SCHOOLS</t>
  </si>
  <si>
    <t>TEXICO MUNICIPAL SCHOOLS</t>
  </si>
  <si>
    <t>TRUTH OR CONSEQUENCES SCHOOLS</t>
  </si>
  <si>
    <t>TUCUMCARI PUBLIC SCHOOLS</t>
  </si>
  <si>
    <t>TULAROSA MUNICIPAL SCHOOLS</t>
  </si>
  <si>
    <t>WAGON MOUND PUBLIC SCHOOLS</t>
  </si>
  <si>
    <t>ZUNI PUBLIC SCHOOLS</t>
  </si>
  <si>
    <t>PART D SUBPART 2</t>
  </si>
  <si>
    <t>Difference</t>
  </si>
  <si>
    <t>ESEA Title I Grants to Local Educational Agencies: FY 2003 and Preliminary FY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</si>
</sst>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105</v>
      </c>
      <c r="B1" s="12"/>
      <c r="D1" s="14"/>
      <c r="E1" s="14"/>
      <c r="F1" s="14"/>
      <c r="G1" s="14"/>
      <c r="I1" s="15"/>
    </row>
    <row r="4" spans="5:9" ht="11.25">
      <c r="E4" s="1" t="s">
        <v>3</v>
      </c>
      <c r="F4" s="1" t="s">
        <v>3</v>
      </c>
      <c r="G4" s="1" t="s">
        <v>10</v>
      </c>
      <c r="H4" s="17" t="s">
        <v>104</v>
      </c>
      <c r="I4" s="17"/>
    </row>
    <row r="5" spans="1:9" ht="11.25">
      <c r="A5" s="7" t="s">
        <v>4</v>
      </c>
      <c r="B5" s="7" t="s">
        <v>6</v>
      </c>
      <c r="C5" s="8" t="s">
        <v>5</v>
      </c>
      <c r="D5" s="2" t="s">
        <v>2</v>
      </c>
      <c r="E5" s="2" t="s">
        <v>1</v>
      </c>
      <c r="F5" s="2" t="s">
        <v>0</v>
      </c>
      <c r="G5" s="2" t="s">
        <v>11</v>
      </c>
      <c r="H5" s="7" t="s">
        <v>7</v>
      </c>
      <c r="I5" s="7" t="s">
        <v>8</v>
      </c>
    </row>
    <row r="7" spans="1:9" ht="11.25">
      <c r="A7" s="4" t="s">
        <v>13</v>
      </c>
      <c r="B7" s="16">
        <v>3500030</v>
      </c>
      <c r="C7" s="5" t="s">
        <v>16</v>
      </c>
      <c r="D7" s="5">
        <v>1242676.25</v>
      </c>
      <c r="E7" s="5">
        <v>1486362.57</v>
      </c>
      <c r="F7" s="5">
        <v>2729931</v>
      </c>
      <c r="G7" s="5">
        <v>3410056.649499076</v>
      </c>
      <c r="H7" s="5">
        <f aca="true" t="shared" si="0" ref="H7:H22">G7-F7</f>
        <v>680125.649499076</v>
      </c>
      <c r="I7" s="9">
        <f aca="true" t="shared" si="1" ref="I7:I22">IF(F7&gt;0,H7/F7,IF(AND(F7=0,H7&gt;0),"N/A",0))</f>
        <v>0.24913657140018408</v>
      </c>
    </row>
    <row r="8" spans="1:9" ht="11.25">
      <c r="A8" s="4" t="s">
        <v>13</v>
      </c>
      <c r="B8" s="16">
        <v>3500060</v>
      </c>
      <c r="C8" s="5" t="s">
        <v>17</v>
      </c>
      <c r="D8" s="5">
        <v>14593394.059999999</v>
      </c>
      <c r="E8" s="5">
        <v>17392306.5</v>
      </c>
      <c r="F8" s="5">
        <v>22385943</v>
      </c>
      <c r="G8" s="5">
        <v>24732487.815174177</v>
      </c>
      <c r="H8" s="5">
        <f t="shared" si="0"/>
        <v>2346544.8151741773</v>
      </c>
      <c r="I8" s="9">
        <f t="shared" si="1"/>
        <v>0.1048222456018126</v>
      </c>
    </row>
    <row r="9" spans="1:9" ht="11.25">
      <c r="A9" s="4" t="s">
        <v>13</v>
      </c>
      <c r="B9" s="16">
        <v>3500090</v>
      </c>
      <c r="C9" s="5" t="s">
        <v>18</v>
      </c>
      <c r="D9" s="5">
        <v>25832.75</v>
      </c>
      <c r="E9" s="5">
        <v>30546.42</v>
      </c>
      <c r="F9" s="5">
        <v>100604</v>
      </c>
      <c r="G9" s="5">
        <v>98574.16345359811</v>
      </c>
      <c r="H9" s="5">
        <f t="shared" si="0"/>
        <v>-2029.8365464018862</v>
      </c>
      <c r="I9" s="9">
        <f t="shared" si="1"/>
        <v>-0.020176499407596978</v>
      </c>
    </row>
    <row r="10" spans="1:9" ht="11.25">
      <c r="A10" s="4" t="s">
        <v>13</v>
      </c>
      <c r="B10" s="16">
        <v>3500120</v>
      </c>
      <c r="C10" s="5" t="s">
        <v>19</v>
      </c>
      <c r="D10" s="5">
        <v>733014.97</v>
      </c>
      <c r="E10" s="5">
        <v>820165.54</v>
      </c>
      <c r="F10" s="5">
        <v>908705</v>
      </c>
      <c r="G10" s="5">
        <v>971631.094073396</v>
      </c>
      <c r="H10" s="5">
        <f t="shared" si="0"/>
        <v>62926.09407339594</v>
      </c>
      <c r="I10" s="9">
        <f t="shared" si="1"/>
        <v>0.06924809929888792</v>
      </c>
    </row>
    <row r="11" spans="1:9" ht="11.25">
      <c r="A11" s="4" t="s">
        <v>13</v>
      </c>
      <c r="B11" s="16">
        <v>3500150</v>
      </c>
      <c r="C11" s="5" t="s">
        <v>20</v>
      </c>
      <c r="D11" s="5">
        <v>389212.87</v>
      </c>
      <c r="E11" s="5">
        <v>441174.09</v>
      </c>
      <c r="F11" s="5">
        <v>555590</v>
      </c>
      <c r="G11" s="5">
        <v>627561.9665927854</v>
      </c>
      <c r="H11" s="5">
        <f t="shared" si="0"/>
        <v>71971.96659278544</v>
      </c>
      <c r="I11" s="9">
        <f t="shared" si="1"/>
        <v>0.12954150829349959</v>
      </c>
    </row>
    <row r="12" spans="1:9" ht="11.25">
      <c r="A12" s="4" t="s">
        <v>13</v>
      </c>
      <c r="B12" s="16">
        <v>3500180</v>
      </c>
      <c r="C12" s="5" t="s">
        <v>21</v>
      </c>
      <c r="D12" s="5">
        <v>1397586.82</v>
      </c>
      <c r="E12" s="5">
        <v>1678525.39</v>
      </c>
      <c r="F12" s="5">
        <v>1593649</v>
      </c>
      <c r="G12" s="5">
        <v>1518512.9086146315</v>
      </c>
      <c r="H12" s="5">
        <f t="shared" si="0"/>
        <v>-75136.09138536849</v>
      </c>
      <c r="I12" s="9">
        <f t="shared" si="1"/>
        <v>-0.047147202040956626</v>
      </c>
    </row>
    <row r="13" spans="1:9" ht="11.25">
      <c r="A13" s="4" t="s">
        <v>13</v>
      </c>
      <c r="B13" s="16">
        <v>3500210</v>
      </c>
      <c r="C13" s="5" t="s">
        <v>22</v>
      </c>
      <c r="D13" s="5">
        <v>1043499.32</v>
      </c>
      <c r="E13" s="5">
        <v>1263849.19</v>
      </c>
      <c r="F13" s="5">
        <v>1651915</v>
      </c>
      <c r="G13" s="5">
        <v>1534322.1028463354</v>
      </c>
      <c r="H13" s="5">
        <f t="shared" si="0"/>
        <v>-117592.89715366461</v>
      </c>
      <c r="I13" s="9">
        <f t="shared" si="1"/>
        <v>-0.07118580384200435</v>
      </c>
    </row>
    <row r="14" spans="1:9" ht="11.25">
      <c r="A14" s="4" t="s">
        <v>13</v>
      </c>
      <c r="B14" s="16">
        <v>3500240</v>
      </c>
      <c r="C14" s="5" t="s">
        <v>23</v>
      </c>
      <c r="D14" s="5">
        <v>681732.34</v>
      </c>
      <c r="E14" s="5">
        <v>788964.23</v>
      </c>
      <c r="F14" s="5">
        <v>820630</v>
      </c>
      <c r="G14" s="5">
        <v>926738.3781419221</v>
      </c>
      <c r="H14" s="5">
        <f t="shared" si="0"/>
        <v>106108.37814192206</v>
      </c>
      <c r="I14" s="9">
        <f t="shared" si="1"/>
        <v>0.1293011200442612</v>
      </c>
    </row>
    <row r="15" spans="1:9" ht="11.25">
      <c r="A15" s="4" t="s">
        <v>13</v>
      </c>
      <c r="B15" s="16">
        <v>3500270</v>
      </c>
      <c r="C15" s="5" t="s">
        <v>24</v>
      </c>
      <c r="D15" s="5">
        <v>89864.34</v>
      </c>
      <c r="E15" s="5">
        <v>104727.07</v>
      </c>
      <c r="F15" s="5">
        <v>103083</v>
      </c>
      <c r="G15" s="5">
        <v>127026.02117043182</v>
      </c>
      <c r="H15" s="5">
        <f t="shared" si="0"/>
        <v>23943.02117043182</v>
      </c>
      <c r="I15" s="9">
        <f t="shared" si="1"/>
        <v>0.23226934771428676</v>
      </c>
    </row>
    <row r="16" spans="1:9" ht="11.25">
      <c r="A16" s="4" t="s">
        <v>13</v>
      </c>
      <c r="B16" s="16">
        <v>3500300</v>
      </c>
      <c r="C16" s="5" t="s">
        <v>25</v>
      </c>
      <c r="D16" s="5">
        <v>1268403.43</v>
      </c>
      <c r="E16" s="5">
        <v>1422194.67</v>
      </c>
      <c r="F16" s="5">
        <v>1614738</v>
      </c>
      <c r="G16" s="5">
        <v>1735379.985516767</v>
      </c>
      <c r="H16" s="5">
        <f t="shared" si="0"/>
        <v>120641.98551676702</v>
      </c>
      <c r="I16" s="9">
        <f t="shared" si="1"/>
        <v>0.07471304045409659</v>
      </c>
    </row>
    <row r="17" spans="1:9" ht="11.25">
      <c r="A17" s="4" t="s">
        <v>13</v>
      </c>
      <c r="B17" s="16">
        <v>3500330</v>
      </c>
      <c r="C17" s="5" t="s">
        <v>26</v>
      </c>
      <c r="D17" s="5">
        <v>56332.88</v>
      </c>
      <c r="E17" s="5">
        <v>67821.03</v>
      </c>
      <c r="F17" s="5">
        <v>87430</v>
      </c>
      <c r="G17" s="5">
        <v>113400.66619680422</v>
      </c>
      <c r="H17" s="5">
        <f t="shared" si="0"/>
        <v>25970.666196804217</v>
      </c>
      <c r="I17" s="9">
        <f t="shared" si="1"/>
        <v>0.2970452498776646</v>
      </c>
    </row>
    <row r="18" spans="1:9" ht="11.25">
      <c r="A18" s="4" t="s">
        <v>13</v>
      </c>
      <c r="B18" s="16">
        <v>3500390</v>
      </c>
      <c r="C18" s="5" t="s">
        <v>27</v>
      </c>
      <c r="D18" s="5">
        <v>2584536.35</v>
      </c>
      <c r="E18" s="5">
        <v>3009591.82</v>
      </c>
      <c r="F18" s="5">
        <v>3734669</v>
      </c>
      <c r="G18" s="5">
        <v>4301870.390705693</v>
      </c>
      <c r="H18" s="5">
        <f t="shared" si="0"/>
        <v>567201.3907056926</v>
      </c>
      <c r="I18" s="9">
        <f t="shared" si="1"/>
        <v>0.15187460808593548</v>
      </c>
    </row>
    <row r="19" spans="1:9" ht="11.25">
      <c r="A19" s="4" t="s">
        <v>13</v>
      </c>
      <c r="B19" s="16">
        <v>3500420</v>
      </c>
      <c r="C19" s="5" t="s">
        <v>28</v>
      </c>
      <c r="D19" s="5">
        <v>157321.98</v>
      </c>
      <c r="E19" s="5">
        <v>187920.8</v>
      </c>
      <c r="F19" s="5">
        <v>179102</v>
      </c>
      <c r="G19" s="5">
        <v>172043.39659946883</v>
      </c>
      <c r="H19" s="5">
        <f t="shared" si="0"/>
        <v>-7058.603400531167</v>
      </c>
      <c r="I19" s="9">
        <f t="shared" si="1"/>
        <v>-0.03941108083958396</v>
      </c>
    </row>
    <row r="20" spans="1:9" ht="11.25">
      <c r="A20" s="4" t="s">
        <v>13</v>
      </c>
      <c r="B20" s="16">
        <v>3500480</v>
      </c>
      <c r="C20" s="5" t="s">
        <v>29</v>
      </c>
      <c r="D20" s="5">
        <v>61697.91</v>
      </c>
      <c r="E20" s="5">
        <v>71828.65</v>
      </c>
      <c r="F20" s="5">
        <v>97211</v>
      </c>
      <c r="G20" s="5">
        <v>106564.98005318915</v>
      </c>
      <c r="H20" s="5">
        <f t="shared" si="0"/>
        <v>9353.980053189152</v>
      </c>
      <c r="I20" s="9">
        <f t="shared" si="1"/>
        <v>0.09622347319942344</v>
      </c>
    </row>
    <row r="21" spans="1:9" ht="11.25">
      <c r="A21" s="4" t="s">
        <v>13</v>
      </c>
      <c r="B21" s="16">
        <v>3500510</v>
      </c>
      <c r="C21" s="5" t="s">
        <v>30</v>
      </c>
      <c r="D21" s="5">
        <v>152232.87</v>
      </c>
      <c r="E21" s="5">
        <v>191956.34</v>
      </c>
      <c r="F21" s="5">
        <v>244777</v>
      </c>
      <c r="G21" s="5">
        <v>229430.12494165328</v>
      </c>
      <c r="H21" s="5">
        <f t="shared" si="0"/>
        <v>-15346.875058346719</v>
      </c>
      <c r="I21" s="9">
        <f t="shared" si="1"/>
        <v>-0.06269737376610841</v>
      </c>
    </row>
    <row r="22" spans="1:9" ht="11.25">
      <c r="A22" s="4" t="s">
        <v>13</v>
      </c>
      <c r="B22" s="16">
        <v>3500540</v>
      </c>
      <c r="C22" s="5" t="s">
        <v>31</v>
      </c>
      <c r="D22" s="5">
        <v>66392.31</v>
      </c>
      <c r="E22" s="5">
        <v>78597.07</v>
      </c>
      <c r="F22" s="5">
        <v>70938</v>
      </c>
      <c r="G22" s="5">
        <v>79931.12184443334</v>
      </c>
      <c r="H22" s="5">
        <f t="shared" si="0"/>
        <v>8993.121844433335</v>
      </c>
      <c r="I22" s="9">
        <f t="shared" si="1"/>
        <v>0.12677439234871768</v>
      </c>
    </row>
    <row r="23" spans="1:9" ht="11.25">
      <c r="A23" s="4" t="s">
        <v>13</v>
      </c>
      <c r="B23" s="16">
        <v>3500570</v>
      </c>
      <c r="C23" s="5" t="s">
        <v>32</v>
      </c>
      <c r="D23" s="5">
        <v>1728882.55</v>
      </c>
      <c r="E23" s="5">
        <v>2109273.5</v>
      </c>
      <c r="F23" s="5">
        <v>2539944</v>
      </c>
      <c r="G23" s="5">
        <v>2862579.111203833</v>
      </c>
      <c r="H23" s="5">
        <f aca="true" t="shared" si="2" ref="H23:H86">G23-F23</f>
        <v>322635.111203833</v>
      </c>
      <c r="I23" s="9">
        <f aca="true" t="shared" si="3" ref="I23:I86">IF(F23&gt;0,H23/F23,IF(AND(F23=0,H23&gt;0),"N/A",0))</f>
        <v>0.1270244978644541</v>
      </c>
    </row>
    <row r="24" spans="1:9" ht="11.25">
      <c r="A24" s="4" t="s">
        <v>13</v>
      </c>
      <c r="B24" s="16">
        <v>3500600</v>
      </c>
      <c r="C24" s="5" t="s">
        <v>33</v>
      </c>
      <c r="D24" s="5">
        <v>536208.62</v>
      </c>
      <c r="E24" s="5">
        <v>671850.18</v>
      </c>
      <c r="F24" s="5">
        <v>709526</v>
      </c>
      <c r="G24" s="5">
        <v>671344.4164282146</v>
      </c>
      <c r="H24" s="5">
        <f t="shared" si="2"/>
        <v>-38181.58357178536</v>
      </c>
      <c r="I24" s="9">
        <f t="shared" si="3"/>
        <v>-0.053812804001242186</v>
      </c>
    </row>
    <row r="25" spans="1:9" ht="11.25">
      <c r="A25" s="4" t="s">
        <v>13</v>
      </c>
      <c r="B25" s="16">
        <v>3500630</v>
      </c>
      <c r="C25" s="5" t="s">
        <v>34</v>
      </c>
      <c r="D25" s="5">
        <v>26154.55</v>
      </c>
      <c r="E25" s="5">
        <v>31848.26</v>
      </c>
      <c r="F25" s="5">
        <v>31337</v>
      </c>
      <c r="G25" s="5">
        <v>34634.34176599223</v>
      </c>
      <c r="H25" s="5">
        <f t="shared" si="2"/>
        <v>3297.341765992227</v>
      </c>
      <c r="I25" s="9">
        <f t="shared" si="3"/>
        <v>0.1052219984680163</v>
      </c>
    </row>
    <row r="26" spans="1:9" ht="11.25">
      <c r="A26" s="4" t="s">
        <v>13</v>
      </c>
      <c r="B26" s="16">
        <v>3500660</v>
      </c>
      <c r="C26" s="5" t="s">
        <v>35</v>
      </c>
      <c r="D26" s="5">
        <v>716902.82</v>
      </c>
      <c r="E26" s="5">
        <v>992626.73</v>
      </c>
      <c r="F26" s="5">
        <v>1167510</v>
      </c>
      <c r="G26" s="5">
        <v>1132182.691856624</v>
      </c>
      <c r="H26" s="5">
        <f t="shared" si="2"/>
        <v>-35327.30814337591</v>
      </c>
      <c r="I26" s="9">
        <f t="shared" si="3"/>
        <v>-0.030258677136277983</v>
      </c>
    </row>
    <row r="27" spans="1:9" ht="11.25">
      <c r="A27" s="4" t="s">
        <v>13</v>
      </c>
      <c r="B27" s="16">
        <v>3500690</v>
      </c>
      <c r="C27" s="5" t="s">
        <v>36</v>
      </c>
      <c r="D27" s="5">
        <v>1444535.7</v>
      </c>
      <c r="E27" s="5">
        <v>1886431.87</v>
      </c>
      <c r="F27" s="5">
        <v>2720188</v>
      </c>
      <c r="G27" s="5">
        <v>3372589.7888911157</v>
      </c>
      <c r="H27" s="5">
        <f t="shared" si="2"/>
        <v>652401.7888911157</v>
      </c>
      <c r="I27" s="9">
        <f t="shared" si="3"/>
        <v>0.23983702188639744</v>
      </c>
    </row>
    <row r="28" spans="1:9" ht="11.25">
      <c r="A28" s="4" t="s">
        <v>13</v>
      </c>
      <c r="B28" s="16">
        <v>3500720</v>
      </c>
      <c r="C28" s="5" t="s">
        <v>37</v>
      </c>
      <c r="D28" s="5">
        <v>10284.11</v>
      </c>
      <c r="E28" s="5">
        <v>9685.74</v>
      </c>
      <c r="F28" s="5">
        <v>40090</v>
      </c>
      <c r="G28" s="5">
        <v>38249.45417300763</v>
      </c>
      <c r="H28" s="5">
        <f t="shared" si="2"/>
        <v>-1840.5458269923693</v>
      </c>
      <c r="I28" s="9">
        <f t="shared" si="3"/>
        <v>-0.04591034739317459</v>
      </c>
    </row>
    <row r="29" spans="1:9" ht="11.25">
      <c r="A29" s="4" t="s">
        <v>13</v>
      </c>
      <c r="B29" s="16">
        <v>3500750</v>
      </c>
      <c r="C29" s="5" t="s">
        <v>38</v>
      </c>
      <c r="D29" s="5">
        <v>188051.87</v>
      </c>
      <c r="E29" s="5">
        <v>227011.25</v>
      </c>
      <c r="F29" s="5">
        <v>273465</v>
      </c>
      <c r="G29" s="5">
        <v>304453.5331807977</v>
      </c>
      <c r="H29" s="5">
        <f t="shared" si="2"/>
        <v>30988.533180797705</v>
      </c>
      <c r="I29" s="9">
        <f t="shared" si="3"/>
        <v>0.11331809621266965</v>
      </c>
    </row>
    <row r="30" spans="1:9" ht="11.25">
      <c r="A30" s="4" t="s">
        <v>13</v>
      </c>
      <c r="B30" s="16">
        <v>3500790</v>
      </c>
      <c r="C30" s="5" t="s">
        <v>39</v>
      </c>
      <c r="D30" s="5">
        <v>32587.42</v>
      </c>
      <c r="E30" s="5">
        <v>38314.05</v>
      </c>
      <c r="F30" s="5">
        <v>76163</v>
      </c>
      <c r="G30" s="5">
        <v>87972.8606264036</v>
      </c>
      <c r="H30" s="5">
        <f t="shared" si="2"/>
        <v>11809.860626403606</v>
      </c>
      <c r="I30" s="9">
        <f t="shared" si="3"/>
        <v>0.15506033935642774</v>
      </c>
    </row>
    <row r="31" spans="1:9" ht="11.25">
      <c r="A31" s="4" t="s">
        <v>13</v>
      </c>
      <c r="B31" s="16">
        <v>3500810</v>
      </c>
      <c r="C31" s="5" t="s">
        <v>40</v>
      </c>
      <c r="D31" s="5">
        <v>174010.6</v>
      </c>
      <c r="E31" s="5">
        <v>200929.07</v>
      </c>
      <c r="F31" s="5">
        <v>347650</v>
      </c>
      <c r="G31" s="5">
        <v>373352.71233924065</v>
      </c>
      <c r="H31" s="5">
        <f t="shared" si="2"/>
        <v>25702.71233924065</v>
      </c>
      <c r="I31" s="9">
        <f t="shared" si="3"/>
        <v>0.07393272641806602</v>
      </c>
    </row>
    <row r="32" spans="1:9" ht="11.25">
      <c r="A32" s="4" t="s">
        <v>13</v>
      </c>
      <c r="B32" s="16">
        <v>3500840</v>
      </c>
      <c r="C32" s="5" t="s">
        <v>41</v>
      </c>
      <c r="D32" s="5">
        <v>18304.17</v>
      </c>
      <c r="E32" s="5">
        <v>20383.74</v>
      </c>
      <c r="F32" s="5">
        <v>22180</v>
      </c>
      <c r="G32" s="5">
        <v>25238.242367390045</v>
      </c>
      <c r="H32" s="5">
        <f t="shared" si="2"/>
        <v>3058.242367390045</v>
      </c>
      <c r="I32" s="9">
        <f t="shared" si="3"/>
        <v>0.13788288401217516</v>
      </c>
    </row>
    <row r="33" spans="1:9" ht="11.25">
      <c r="A33" s="4" t="s">
        <v>13</v>
      </c>
      <c r="B33" s="16">
        <v>3500900</v>
      </c>
      <c r="C33" s="5" t="s">
        <v>42</v>
      </c>
      <c r="D33" s="5">
        <v>1545052.01</v>
      </c>
      <c r="E33" s="5">
        <v>1831577.77</v>
      </c>
      <c r="F33" s="5">
        <v>1845740</v>
      </c>
      <c r="G33" s="5">
        <v>2003154.8603745785</v>
      </c>
      <c r="H33" s="5">
        <f t="shared" si="2"/>
        <v>157414.8603745785</v>
      </c>
      <c r="I33" s="9">
        <f t="shared" si="3"/>
        <v>0.08528550086934157</v>
      </c>
    </row>
    <row r="34" spans="1:9" ht="11.25">
      <c r="A34" s="4" t="s">
        <v>13</v>
      </c>
      <c r="B34" s="16">
        <v>3500930</v>
      </c>
      <c r="C34" s="5" t="s">
        <v>43</v>
      </c>
      <c r="D34" s="5">
        <v>270263.65</v>
      </c>
      <c r="E34" s="5">
        <v>339198.61</v>
      </c>
      <c r="F34" s="5">
        <v>315161</v>
      </c>
      <c r="G34" s="5">
        <v>309509.8407990912</v>
      </c>
      <c r="H34" s="5">
        <f t="shared" si="2"/>
        <v>-5651.159200908791</v>
      </c>
      <c r="I34" s="9">
        <f t="shared" si="3"/>
        <v>-0.017931023194204837</v>
      </c>
    </row>
    <row r="35" spans="1:9" ht="11.25">
      <c r="A35" s="4" t="s">
        <v>13</v>
      </c>
      <c r="B35" s="16">
        <v>3500960</v>
      </c>
      <c r="C35" s="5" t="s">
        <v>44</v>
      </c>
      <c r="D35" s="5">
        <v>156780.86</v>
      </c>
      <c r="E35" s="5">
        <v>169037.38</v>
      </c>
      <c r="F35" s="5">
        <v>161495</v>
      </c>
      <c r="G35" s="5">
        <v>150605.67498152328</v>
      </c>
      <c r="H35" s="5">
        <f t="shared" si="2"/>
        <v>-10889.325018476724</v>
      </c>
      <c r="I35" s="9">
        <f t="shared" si="3"/>
        <v>-0.06742824866699727</v>
      </c>
    </row>
    <row r="36" spans="1:9" ht="11.25">
      <c r="A36" s="4" t="s">
        <v>13</v>
      </c>
      <c r="B36" s="16">
        <v>3500990</v>
      </c>
      <c r="C36" s="5" t="s">
        <v>45</v>
      </c>
      <c r="D36" s="5">
        <v>1464738.23</v>
      </c>
      <c r="E36" s="5">
        <v>1638787.59</v>
      </c>
      <c r="F36" s="5">
        <v>2718785</v>
      </c>
      <c r="G36" s="5">
        <v>3095036.856384838</v>
      </c>
      <c r="H36" s="5">
        <f t="shared" si="2"/>
        <v>376251.856384838</v>
      </c>
      <c r="I36" s="9">
        <f t="shared" si="3"/>
        <v>0.13838970583729054</v>
      </c>
    </row>
    <row r="37" spans="1:9" ht="11.25">
      <c r="A37" s="4" t="s">
        <v>13</v>
      </c>
      <c r="B37" s="16">
        <v>3501020</v>
      </c>
      <c r="C37" s="5" t="s">
        <v>46</v>
      </c>
      <c r="D37" s="5">
        <v>51604.1</v>
      </c>
      <c r="E37" s="5">
        <v>65038.05</v>
      </c>
      <c r="F37" s="5">
        <v>89099</v>
      </c>
      <c r="G37" s="5">
        <v>105482.61129682545</v>
      </c>
      <c r="H37" s="5">
        <f t="shared" si="2"/>
        <v>16383.611296825446</v>
      </c>
      <c r="I37" s="9">
        <f t="shared" si="3"/>
        <v>0.18388097842653056</v>
      </c>
    </row>
    <row r="38" spans="1:9" ht="11.25">
      <c r="A38" s="4" t="s">
        <v>13</v>
      </c>
      <c r="B38" s="16">
        <v>3501050</v>
      </c>
      <c r="C38" s="5" t="s">
        <v>47</v>
      </c>
      <c r="D38" s="5">
        <v>94558.74</v>
      </c>
      <c r="E38" s="5">
        <v>116786.81</v>
      </c>
      <c r="F38" s="5">
        <v>117542</v>
      </c>
      <c r="G38" s="5">
        <v>134975.7236111325</v>
      </c>
      <c r="H38" s="5">
        <f t="shared" si="2"/>
        <v>17433.723611132504</v>
      </c>
      <c r="I38" s="9">
        <f t="shared" si="3"/>
        <v>0.14831909965061427</v>
      </c>
    </row>
    <row r="39" spans="1:9" ht="11.25">
      <c r="A39" s="4" t="s">
        <v>13</v>
      </c>
      <c r="B39" s="16">
        <v>3501080</v>
      </c>
      <c r="C39" s="5" t="s">
        <v>48</v>
      </c>
      <c r="D39" s="5">
        <v>3771548.48</v>
      </c>
      <c r="E39" s="5">
        <v>4826584.29</v>
      </c>
      <c r="F39" s="5">
        <v>6227488</v>
      </c>
      <c r="G39" s="5">
        <v>7229794.580662945</v>
      </c>
      <c r="H39" s="5">
        <f t="shared" si="2"/>
        <v>1002306.5806629453</v>
      </c>
      <c r="I39" s="9">
        <f t="shared" si="3"/>
        <v>0.16094877752682066</v>
      </c>
    </row>
    <row r="40" spans="1:9" ht="11.25">
      <c r="A40" s="4" t="s">
        <v>13</v>
      </c>
      <c r="B40" s="16">
        <v>3501110</v>
      </c>
      <c r="C40" s="5" t="s">
        <v>49</v>
      </c>
      <c r="D40" s="5">
        <v>4780444.09</v>
      </c>
      <c r="E40" s="5">
        <v>5640492.970000001</v>
      </c>
      <c r="F40" s="5">
        <v>8010770</v>
      </c>
      <c r="G40" s="5">
        <v>9007696.146120626</v>
      </c>
      <c r="H40" s="5">
        <f t="shared" si="2"/>
        <v>996926.1461206265</v>
      </c>
      <c r="I40" s="9">
        <f t="shared" si="3"/>
        <v>0.12444822983566205</v>
      </c>
    </row>
    <row r="41" spans="1:9" ht="11.25">
      <c r="A41" s="4" t="s">
        <v>13</v>
      </c>
      <c r="B41" s="16">
        <v>3501140</v>
      </c>
      <c r="C41" s="5" t="s">
        <v>50</v>
      </c>
      <c r="D41" s="5">
        <v>15293.81</v>
      </c>
      <c r="E41" s="5">
        <v>17734.89</v>
      </c>
      <c r="F41" s="5">
        <v>20948</v>
      </c>
      <c r="G41" s="5">
        <v>23667.821670793524</v>
      </c>
      <c r="H41" s="5">
        <f t="shared" si="2"/>
        <v>2719.8216707935244</v>
      </c>
      <c r="I41" s="9">
        <f t="shared" si="3"/>
        <v>0.12983681834989136</v>
      </c>
    </row>
    <row r="42" spans="1:9" ht="11.25">
      <c r="A42" s="4" t="s">
        <v>13</v>
      </c>
      <c r="B42" s="16">
        <v>3501170</v>
      </c>
      <c r="C42" s="5" t="s">
        <v>51</v>
      </c>
      <c r="D42" s="5">
        <v>1516559.83</v>
      </c>
      <c r="E42" s="5">
        <v>1702246.5</v>
      </c>
      <c r="F42" s="5">
        <v>1873440</v>
      </c>
      <c r="G42" s="5">
        <v>2090274.4053790933</v>
      </c>
      <c r="H42" s="5">
        <f t="shared" si="2"/>
        <v>216834.40537909325</v>
      </c>
      <c r="I42" s="9">
        <f t="shared" si="3"/>
        <v>0.11574131297457792</v>
      </c>
    </row>
    <row r="43" spans="1:9" ht="11.25">
      <c r="A43" s="4" t="s">
        <v>13</v>
      </c>
      <c r="B43" s="16">
        <v>3501200</v>
      </c>
      <c r="C43" s="5" t="s">
        <v>52</v>
      </c>
      <c r="D43" s="5">
        <v>111582.84</v>
      </c>
      <c r="E43" s="5">
        <v>133980.5</v>
      </c>
      <c r="F43" s="5">
        <v>251613</v>
      </c>
      <c r="G43" s="5">
        <v>283405.997692632</v>
      </c>
      <c r="H43" s="5">
        <f t="shared" si="2"/>
        <v>31792.997692632023</v>
      </c>
      <c r="I43" s="9">
        <f t="shared" si="3"/>
        <v>0.1263567371027412</v>
      </c>
    </row>
    <row r="44" spans="1:9" ht="11.25">
      <c r="A44" s="4" t="s">
        <v>13</v>
      </c>
      <c r="B44" s="16">
        <v>3501230</v>
      </c>
      <c r="C44" s="5" t="s">
        <v>53</v>
      </c>
      <c r="D44" s="5">
        <v>460714.31</v>
      </c>
      <c r="E44" s="5">
        <v>609041.57</v>
      </c>
      <c r="F44" s="5">
        <v>867012</v>
      </c>
      <c r="G44" s="5">
        <v>1013436.2763688393</v>
      </c>
      <c r="H44" s="5">
        <f t="shared" si="2"/>
        <v>146424.27636883932</v>
      </c>
      <c r="I44" s="9">
        <f t="shared" si="3"/>
        <v>0.16888379442134516</v>
      </c>
    </row>
    <row r="45" spans="1:9" ht="11.25">
      <c r="A45" s="4" t="s">
        <v>13</v>
      </c>
      <c r="B45" s="16">
        <v>3501260</v>
      </c>
      <c r="C45" s="5" t="s">
        <v>54</v>
      </c>
      <c r="D45" s="5">
        <v>1715857.49</v>
      </c>
      <c r="E45" s="5">
        <v>1848541.23</v>
      </c>
      <c r="F45" s="5">
        <v>2332797</v>
      </c>
      <c r="G45" s="5">
        <v>2287939.6590115787</v>
      </c>
      <c r="H45" s="5">
        <f t="shared" si="2"/>
        <v>-44857.34098842135</v>
      </c>
      <c r="I45" s="9">
        <f t="shared" si="3"/>
        <v>-0.019228994631089354</v>
      </c>
    </row>
    <row r="46" spans="1:9" ht="11.25">
      <c r="A46" s="4" t="s">
        <v>13</v>
      </c>
      <c r="B46" s="16">
        <v>3501290</v>
      </c>
      <c r="C46" s="5" t="s">
        <v>55</v>
      </c>
      <c r="D46" s="5">
        <v>57353.74</v>
      </c>
      <c r="E46" s="5">
        <v>67324.02</v>
      </c>
      <c r="F46" s="5">
        <v>84674</v>
      </c>
      <c r="G46" s="5">
        <v>108672.36408310401</v>
      </c>
      <c r="H46" s="5">
        <f t="shared" si="2"/>
        <v>23998.36408310401</v>
      </c>
      <c r="I46" s="9">
        <f t="shared" si="3"/>
        <v>0.2834206968267002</v>
      </c>
    </row>
    <row r="47" spans="1:9" ht="11.25">
      <c r="A47" s="4" t="s">
        <v>13</v>
      </c>
      <c r="B47" s="16">
        <v>3501320</v>
      </c>
      <c r="C47" s="5" t="s">
        <v>56</v>
      </c>
      <c r="D47" s="5">
        <v>12304.6</v>
      </c>
      <c r="E47" s="5">
        <v>13795.69</v>
      </c>
      <c r="F47" s="5">
        <v>12811</v>
      </c>
      <c r="G47" s="5">
        <v>12312.261884101</v>
      </c>
      <c r="H47" s="5">
        <f t="shared" si="2"/>
        <v>-498.73811589899924</v>
      </c>
      <c r="I47" s="9">
        <f t="shared" si="3"/>
        <v>-0.03893045944102718</v>
      </c>
    </row>
    <row r="48" spans="1:9" ht="11.25">
      <c r="A48" s="4" t="s">
        <v>13</v>
      </c>
      <c r="B48" s="16">
        <v>3501350</v>
      </c>
      <c r="C48" s="5" t="s">
        <v>57</v>
      </c>
      <c r="D48" s="5">
        <v>126780.52</v>
      </c>
      <c r="E48" s="5">
        <v>135578.45</v>
      </c>
      <c r="F48" s="5">
        <v>142381</v>
      </c>
      <c r="G48" s="5">
        <v>138484.84249511515</v>
      </c>
      <c r="H48" s="5">
        <f t="shared" si="2"/>
        <v>-3896.1575048848463</v>
      </c>
      <c r="I48" s="9">
        <f t="shared" si="3"/>
        <v>-0.027364307771997994</v>
      </c>
    </row>
    <row r="49" spans="1:9" ht="11.25">
      <c r="A49" s="4" t="s">
        <v>13</v>
      </c>
      <c r="B49" s="16">
        <v>3501380</v>
      </c>
      <c r="C49" s="5" t="s">
        <v>58</v>
      </c>
      <c r="D49" s="5">
        <v>98167.84</v>
      </c>
      <c r="E49" s="5">
        <v>112237.67</v>
      </c>
      <c r="F49" s="5">
        <v>152537</v>
      </c>
      <c r="G49" s="5">
        <v>163231.8184676069</v>
      </c>
      <c r="H49" s="5">
        <f t="shared" si="2"/>
        <v>10694.818467606907</v>
      </c>
      <c r="I49" s="9">
        <f t="shared" si="3"/>
        <v>0.07011294615474872</v>
      </c>
    </row>
    <row r="50" spans="1:9" ht="11.25">
      <c r="A50" s="4" t="s">
        <v>13</v>
      </c>
      <c r="B50" s="16">
        <v>3501410</v>
      </c>
      <c r="C50" s="5" t="s">
        <v>59</v>
      </c>
      <c r="D50" s="5">
        <v>293065.04</v>
      </c>
      <c r="E50" s="5">
        <v>354447.9</v>
      </c>
      <c r="F50" s="5">
        <v>322347</v>
      </c>
      <c r="G50" s="5">
        <v>296808.61290994345</v>
      </c>
      <c r="H50" s="5">
        <f t="shared" si="2"/>
        <v>-25538.387090056553</v>
      </c>
      <c r="I50" s="9">
        <f t="shared" si="3"/>
        <v>-0.07922638364885218</v>
      </c>
    </row>
    <row r="51" spans="1:9" ht="11.25">
      <c r="A51" s="4" t="s">
        <v>13</v>
      </c>
      <c r="B51" s="16">
        <v>3501470</v>
      </c>
      <c r="C51" s="5" t="s">
        <v>60</v>
      </c>
      <c r="D51" s="5">
        <v>84256.81</v>
      </c>
      <c r="E51" s="5">
        <v>107442.34</v>
      </c>
      <c r="F51" s="5">
        <v>96698</v>
      </c>
      <c r="G51" s="5">
        <v>87028.2</v>
      </c>
      <c r="H51" s="5">
        <f t="shared" si="2"/>
        <v>-9669.800000000003</v>
      </c>
      <c r="I51" s="9">
        <f t="shared" si="3"/>
        <v>-0.10000000000000003</v>
      </c>
    </row>
    <row r="52" spans="1:9" ht="11.25">
      <c r="A52" s="4" t="s">
        <v>13</v>
      </c>
      <c r="B52" s="16">
        <v>3501500</v>
      </c>
      <c r="C52" s="5" t="s">
        <v>61</v>
      </c>
      <c r="D52" s="5">
        <v>4690849.54</v>
      </c>
      <c r="E52" s="5">
        <v>5656330.279999999</v>
      </c>
      <c r="F52" s="5">
        <v>6856975</v>
      </c>
      <c r="G52" s="5">
        <v>7953402.458810447</v>
      </c>
      <c r="H52" s="5">
        <f t="shared" si="2"/>
        <v>1096427.4588104468</v>
      </c>
      <c r="I52" s="9">
        <f t="shared" si="3"/>
        <v>0.1598995852851216</v>
      </c>
    </row>
    <row r="53" spans="1:9" ht="11.25">
      <c r="A53" s="4" t="s">
        <v>13</v>
      </c>
      <c r="B53" s="16">
        <v>3501530</v>
      </c>
      <c r="C53" s="5" t="s">
        <v>62</v>
      </c>
      <c r="D53" s="5">
        <v>497678.89</v>
      </c>
      <c r="E53" s="5">
        <v>596989.48</v>
      </c>
      <c r="F53" s="5">
        <v>838050</v>
      </c>
      <c r="G53" s="5">
        <v>897744.5191472092</v>
      </c>
      <c r="H53" s="5">
        <f t="shared" si="2"/>
        <v>59694.51914720924</v>
      </c>
      <c r="I53" s="9">
        <f t="shared" si="3"/>
        <v>0.07123025970671111</v>
      </c>
    </row>
    <row r="54" spans="1:9" ht="11.25">
      <c r="A54" s="4" t="s">
        <v>13</v>
      </c>
      <c r="B54" s="16">
        <v>3501590</v>
      </c>
      <c r="C54" s="5" t="s">
        <v>64</v>
      </c>
      <c r="D54" s="5">
        <v>36608.34</v>
      </c>
      <c r="E54" s="5">
        <v>41873.09</v>
      </c>
      <c r="F54" s="5">
        <v>39483</v>
      </c>
      <c r="G54" s="5">
        <v>39764.371438359274</v>
      </c>
      <c r="H54" s="5">
        <f t="shared" si="2"/>
        <v>281.3714383592742</v>
      </c>
      <c r="I54" s="9">
        <f t="shared" si="3"/>
        <v>0.007126394609307149</v>
      </c>
    </row>
    <row r="55" spans="1:9" ht="11.25">
      <c r="A55" s="4" t="s">
        <v>13</v>
      </c>
      <c r="B55" s="16">
        <v>3501620</v>
      </c>
      <c r="C55" s="5" t="s">
        <v>65</v>
      </c>
      <c r="D55" s="5">
        <v>261545.46</v>
      </c>
      <c r="E55" s="5">
        <v>342401.96</v>
      </c>
      <c r="F55" s="5">
        <v>490021</v>
      </c>
      <c r="G55" s="5">
        <v>484542.1981325939</v>
      </c>
      <c r="H55" s="5">
        <f t="shared" si="2"/>
        <v>-5478.801867406117</v>
      </c>
      <c r="I55" s="9">
        <f t="shared" si="3"/>
        <v>-0.011180749125866273</v>
      </c>
    </row>
    <row r="56" spans="1:9" ht="11.25">
      <c r="A56" s="4" t="s">
        <v>13</v>
      </c>
      <c r="B56" s="16">
        <v>3501650</v>
      </c>
      <c r="C56" s="5" t="s">
        <v>66</v>
      </c>
      <c r="D56" s="5">
        <v>70983.7</v>
      </c>
      <c r="E56" s="5">
        <v>69690.84</v>
      </c>
      <c r="F56" s="5">
        <v>69479</v>
      </c>
      <c r="G56" s="5">
        <v>59057.15</v>
      </c>
      <c r="H56" s="5">
        <f t="shared" si="2"/>
        <v>-10421.849999999999</v>
      </c>
      <c r="I56" s="9">
        <f t="shared" si="3"/>
        <v>-0.14999999999999997</v>
      </c>
    </row>
    <row r="57" spans="1:9" ht="11.25">
      <c r="A57" s="4" t="s">
        <v>13</v>
      </c>
      <c r="B57" s="16">
        <v>3501680</v>
      </c>
      <c r="C57" s="5" t="s">
        <v>67</v>
      </c>
      <c r="D57" s="5">
        <v>1086679.21</v>
      </c>
      <c r="E57" s="5">
        <v>1265042.67</v>
      </c>
      <c r="F57" s="5">
        <v>2155914</v>
      </c>
      <c r="G57" s="5">
        <v>2243512.105489171</v>
      </c>
      <c r="H57" s="5">
        <f t="shared" si="2"/>
        <v>87598.10548917111</v>
      </c>
      <c r="I57" s="9">
        <f t="shared" si="3"/>
        <v>0.040631539796657526</v>
      </c>
    </row>
    <row r="58" spans="1:9" ht="11.25">
      <c r="A58" s="4" t="s">
        <v>13</v>
      </c>
      <c r="B58" s="16">
        <v>3501710</v>
      </c>
      <c r="C58" s="5" t="s">
        <v>68</v>
      </c>
      <c r="D58" s="5">
        <v>79742.68</v>
      </c>
      <c r="E58" s="5">
        <v>89134</v>
      </c>
      <c r="F58" s="5">
        <v>110985</v>
      </c>
      <c r="G58" s="5">
        <v>119041.66264685056</v>
      </c>
      <c r="H58" s="5">
        <f t="shared" si="2"/>
        <v>8056.6626468505565</v>
      </c>
      <c r="I58" s="9">
        <f t="shared" si="3"/>
        <v>0.07259235614588058</v>
      </c>
    </row>
    <row r="59" spans="1:9" ht="11.25">
      <c r="A59" s="4" t="s">
        <v>13</v>
      </c>
      <c r="B59" s="16">
        <v>3501740</v>
      </c>
      <c r="C59" s="5" t="s">
        <v>69</v>
      </c>
      <c r="D59" s="5">
        <v>615081.99</v>
      </c>
      <c r="E59" s="5">
        <v>674056.02</v>
      </c>
      <c r="F59" s="5">
        <v>832869</v>
      </c>
      <c r="G59" s="5">
        <v>816836.0191640956</v>
      </c>
      <c r="H59" s="5">
        <f t="shared" si="2"/>
        <v>-16032.980835904367</v>
      </c>
      <c r="I59" s="9">
        <f t="shared" si="3"/>
        <v>-0.019250303272068437</v>
      </c>
    </row>
    <row r="60" spans="1:9" ht="11.25">
      <c r="A60" s="4" t="s">
        <v>13</v>
      </c>
      <c r="B60" s="16">
        <v>3501770</v>
      </c>
      <c r="C60" s="5" t="s">
        <v>70</v>
      </c>
      <c r="D60" s="5">
        <v>291053.15</v>
      </c>
      <c r="E60" s="5">
        <v>405601.29</v>
      </c>
      <c r="F60" s="5">
        <v>506593</v>
      </c>
      <c r="G60" s="5">
        <v>573593.9406956035</v>
      </c>
      <c r="H60" s="5">
        <f t="shared" si="2"/>
        <v>67000.9406956035</v>
      </c>
      <c r="I60" s="9">
        <f t="shared" si="3"/>
        <v>0.13225792834801012</v>
      </c>
    </row>
    <row r="61" spans="1:9" ht="11.25">
      <c r="A61" s="4" t="s">
        <v>13</v>
      </c>
      <c r="B61" s="16">
        <v>3501800</v>
      </c>
      <c r="C61" s="5" t="s">
        <v>71</v>
      </c>
      <c r="D61" s="5">
        <v>17845.01</v>
      </c>
      <c r="E61" s="5">
        <v>16269.88</v>
      </c>
      <c r="F61" s="5">
        <v>28688</v>
      </c>
      <c r="G61" s="5">
        <v>31630.816983396777</v>
      </c>
      <c r="H61" s="5">
        <f t="shared" si="2"/>
        <v>2942.816983396777</v>
      </c>
      <c r="I61" s="9">
        <f t="shared" si="3"/>
        <v>0.1025800677424978</v>
      </c>
    </row>
    <row r="62" spans="1:9" ht="11.25">
      <c r="A62" s="4" t="s">
        <v>13</v>
      </c>
      <c r="B62" s="16">
        <v>3501830</v>
      </c>
      <c r="C62" s="5" t="s">
        <v>72</v>
      </c>
      <c r="D62" s="5">
        <v>45773.84</v>
      </c>
      <c r="E62" s="5">
        <v>50396.38</v>
      </c>
      <c r="F62" s="5">
        <v>55703</v>
      </c>
      <c r="G62" s="5">
        <v>62554.02507974814</v>
      </c>
      <c r="H62" s="5">
        <f t="shared" si="2"/>
        <v>6851.025079748142</v>
      </c>
      <c r="I62" s="9">
        <f t="shared" si="3"/>
        <v>0.12299203058629055</v>
      </c>
    </row>
    <row r="63" spans="1:9" ht="11.25">
      <c r="A63" s="4" t="s">
        <v>13</v>
      </c>
      <c r="B63" s="16">
        <v>3501980</v>
      </c>
      <c r="C63" s="5" t="s">
        <v>77</v>
      </c>
      <c r="D63" s="5">
        <v>163824.53</v>
      </c>
      <c r="E63" s="5">
        <v>191078.5</v>
      </c>
      <c r="F63" s="5">
        <v>171970</v>
      </c>
      <c r="G63" s="5">
        <v>156735.18370888734</v>
      </c>
      <c r="H63" s="5">
        <f t="shared" si="2"/>
        <v>-15234.816291112656</v>
      </c>
      <c r="I63" s="9">
        <f t="shared" si="3"/>
        <v>-0.08858996505851402</v>
      </c>
    </row>
    <row r="64" spans="1:9" ht="11.25">
      <c r="A64" s="4" t="s">
        <v>13</v>
      </c>
      <c r="B64" s="16">
        <v>3501860</v>
      </c>
      <c r="C64" s="5" t="s">
        <v>73</v>
      </c>
      <c r="D64" s="5">
        <v>227343.36</v>
      </c>
      <c r="E64" s="5">
        <v>294562.69</v>
      </c>
      <c r="F64" s="5">
        <v>310558</v>
      </c>
      <c r="G64" s="5">
        <v>316350.2549718148</v>
      </c>
      <c r="H64" s="5">
        <f t="shared" si="2"/>
        <v>5792.2549718148075</v>
      </c>
      <c r="I64" s="9">
        <f t="shared" si="3"/>
        <v>0.018651121438877143</v>
      </c>
    </row>
    <row r="65" spans="1:9" ht="11.25">
      <c r="A65" s="4" t="s">
        <v>13</v>
      </c>
      <c r="B65" s="16">
        <v>3501890</v>
      </c>
      <c r="C65" s="5" t="s">
        <v>74</v>
      </c>
      <c r="D65" s="5">
        <v>499618.9</v>
      </c>
      <c r="E65" s="5">
        <v>581160.43</v>
      </c>
      <c r="F65" s="5">
        <v>818517</v>
      </c>
      <c r="G65" s="5">
        <v>886058.12643151</v>
      </c>
      <c r="H65" s="5">
        <f t="shared" si="2"/>
        <v>67541.12643150997</v>
      </c>
      <c r="I65" s="9">
        <f t="shared" si="3"/>
        <v>0.08251646139482743</v>
      </c>
    </row>
    <row r="66" spans="1:9" ht="11.25">
      <c r="A66" s="4" t="s">
        <v>13</v>
      </c>
      <c r="B66" s="16">
        <v>3501920</v>
      </c>
      <c r="C66" s="5" t="s">
        <v>75</v>
      </c>
      <c r="D66" s="5">
        <v>16214.24</v>
      </c>
      <c r="E66" s="5">
        <v>16260.54</v>
      </c>
      <c r="F66" s="5">
        <v>16520</v>
      </c>
      <c r="G66" s="5">
        <v>1680.3</v>
      </c>
      <c r="H66" s="5">
        <f t="shared" si="2"/>
        <v>-14839.7</v>
      </c>
      <c r="I66" s="9">
        <f t="shared" si="3"/>
        <v>-0.8982869249394674</v>
      </c>
    </row>
    <row r="67" spans="1:9" ht="11.25">
      <c r="A67" s="4" t="s">
        <v>13</v>
      </c>
      <c r="B67" s="16">
        <v>3501950</v>
      </c>
      <c r="C67" s="5" t="s">
        <v>76</v>
      </c>
      <c r="D67" s="5">
        <v>200518.19</v>
      </c>
      <c r="E67" s="5">
        <v>267712.17</v>
      </c>
      <c r="F67" s="5">
        <v>260880</v>
      </c>
      <c r="G67" s="5">
        <v>268443.5252676285</v>
      </c>
      <c r="H67" s="5">
        <f t="shared" si="2"/>
        <v>7563.525267628487</v>
      </c>
      <c r="I67" s="9">
        <f t="shared" si="3"/>
        <v>0.02899235383175593</v>
      </c>
    </row>
    <row r="68" spans="1:9" ht="11.25">
      <c r="A68" s="4" t="s">
        <v>13</v>
      </c>
      <c r="B68" s="16">
        <v>3502010</v>
      </c>
      <c r="C68" s="5" t="s">
        <v>78</v>
      </c>
      <c r="D68" s="5">
        <v>198392.63</v>
      </c>
      <c r="E68" s="5">
        <v>252407.1</v>
      </c>
      <c r="F68" s="5">
        <v>227764</v>
      </c>
      <c r="G68" s="5">
        <v>227334.31823659159</v>
      </c>
      <c r="H68" s="5">
        <f t="shared" si="2"/>
        <v>-429.68176340841455</v>
      </c>
      <c r="I68" s="9">
        <f t="shared" si="3"/>
        <v>-0.0018865218533588037</v>
      </c>
    </row>
    <row r="69" spans="1:9" ht="11.25">
      <c r="A69" s="4" t="s">
        <v>13</v>
      </c>
      <c r="B69" s="16">
        <v>3502040</v>
      </c>
      <c r="C69" s="5" t="s">
        <v>79</v>
      </c>
      <c r="D69" s="5">
        <v>239021.88</v>
      </c>
      <c r="E69" s="5">
        <v>305144.21</v>
      </c>
      <c r="F69" s="5">
        <v>274630</v>
      </c>
      <c r="G69" s="5">
        <v>253406.8957530991</v>
      </c>
      <c r="H69" s="5">
        <f t="shared" si="2"/>
        <v>-21223.10424690091</v>
      </c>
      <c r="I69" s="9">
        <f t="shared" si="3"/>
        <v>-0.07727889978116342</v>
      </c>
    </row>
    <row r="70" spans="1:9" ht="11.25">
      <c r="A70" s="4" t="s">
        <v>13</v>
      </c>
      <c r="B70" s="16">
        <v>3502070</v>
      </c>
      <c r="C70" s="5" t="s">
        <v>80</v>
      </c>
      <c r="D70" s="5">
        <v>149500.19</v>
      </c>
      <c r="E70" s="5">
        <v>178079.13</v>
      </c>
      <c r="F70" s="5">
        <v>257502</v>
      </c>
      <c r="G70" s="5">
        <v>300916.7302153822</v>
      </c>
      <c r="H70" s="5">
        <f t="shared" si="2"/>
        <v>43414.73021538218</v>
      </c>
      <c r="I70" s="9">
        <f t="shared" si="3"/>
        <v>0.168599584528983</v>
      </c>
    </row>
    <row r="71" spans="1:9" ht="11.25">
      <c r="A71" s="4" t="s">
        <v>13</v>
      </c>
      <c r="B71" s="16">
        <v>3502100</v>
      </c>
      <c r="C71" s="5" t="s">
        <v>81</v>
      </c>
      <c r="D71" s="5">
        <v>819574.81</v>
      </c>
      <c r="E71" s="5">
        <v>1027160.42</v>
      </c>
      <c r="F71" s="5">
        <v>1066048</v>
      </c>
      <c r="G71" s="5">
        <v>1181315.9326435362</v>
      </c>
      <c r="H71" s="5">
        <f t="shared" si="2"/>
        <v>115267.93264353625</v>
      </c>
      <c r="I71" s="9">
        <f t="shared" si="3"/>
        <v>0.10812640016541117</v>
      </c>
    </row>
    <row r="72" spans="1:9" ht="11.25">
      <c r="A72" s="4" t="s">
        <v>13</v>
      </c>
      <c r="B72" s="16">
        <v>3502130</v>
      </c>
      <c r="C72" s="5" t="s">
        <v>82</v>
      </c>
      <c r="D72" s="5">
        <v>48828.64</v>
      </c>
      <c r="E72" s="5">
        <v>61068.29</v>
      </c>
      <c r="F72" s="5">
        <v>122308</v>
      </c>
      <c r="G72" s="5">
        <v>125720.5534940539</v>
      </c>
      <c r="H72" s="5">
        <f t="shared" si="2"/>
        <v>3412.553494053893</v>
      </c>
      <c r="I72" s="9">
        <f t="shared" si="3"/>
        <v>0.027901310577017797</v>
      </c>
    </row>
    <row r="73" spans="1:9" ht="11.25">
      <c r="A73" s="4" t="s">
        <v>13</v>
      </c>
      <c r="B73" s="16">
        <v>3502160</v>
      </c>
      <c r="C73" s="5" t="s">
        <v>83</v>
      </c>
      <c r="D73" s="5">
        <v>117439.98</v>
      </c>
      <c r="E73" s="5">
        <v>135958.5</v>
      </c>
      <c r="F73" s="5">
        <v>183637</v>
      </c>
      <c r="G73" s="5">
        <v>214386.23874424907</v>
      </c>
      <c r="H73" s="5">
        <f t="shared" si="2"/>
        <v>30749.238744249073</v>
      </c>
      <c r="I73" s="9">
        <f t="shared" si="3"/>
        <v>0.16744576933977942</v>
      </c>
    </row>
    <row r="74" spans="1:9" ht="11.25">
      <c r="A74" s="4" t="s">
        <v>13</v>
      </c>
      <c r="B74" s="16">
        <v>3502190</v>
      </c>
      <c r="C74" s="5" t="s">
        <v>84</v>
      </c>
      <c r="D74" s="5">
        <v>380246.87</v>
      </c>
      <c r="E74" s="5">
        <v>460935.44</v>
      </c>
      <c r="F74" s="5">
        <v>439734</v>
      </c>
      <c r="G74" s="5">
        <v>427625.2519609965</v>
      </c>
      <c r="H74" s="5">
        <f t="shared" si="2"/>
        <v>-12108.74803900352</v>
      </c>
      <c r="I74" s="9">
        <f t="shared" si="3"/>
        <v>-0.027536528990261204</v>
      </c>
    </row>
    <row r="75" spans="1:9" ht="11.25">
      <c r="A75" s="4" t="s">
        <v>13</v>
      </c>
      <c r="B75" s="16">
        <v>3502220</v>
      </c>
      <c r="C75" s="5" t="s">
        <v>85</v>
      </c>
      <c r="D75" s="5">
        <v>89864.34</v>
      </c>
      <c r="E75" s="5">
        <v>113613.83</v>
      </c>
      <c r="F75" s="5">
        <v>125200</v>
      </c>
      <c r="G75" s="5">
        <v>125694.2656434199</v>
      </c>
      <c r="H75" s="5">
        <f t="shared" si="2"/>
        <v>494.2656434199016</v>
      </c>
      <c r="I75" s="9">
        <f t="shared" si="3"/>
        <v>0.003947808653513591</v>
      </c>
    </row>
    <row r="76" spans="1:9" ht="11.25">
      <c r="A76" s="4" t="s">
        <v>13</v>
      </c>
      <c r="B76" s="16">
        <v>3500010</v>
      </c>
      <c r="C76" s="5" t="s">
        <v>15</v>
      </c>
      <c r="D76" s="5">
        <v>252887.64</v>
      </c>
      <c r="E76" s="5">
        <v>214954.49</v>
      </c>
      <c r="F76" s="5">
        <v>521094</v>
      </c>
      <c r="G76" s="5">
        <v>381988.9804279756</v>
      </c>
      <c r="H76" s="5">
        <f t="shared" si="2"/>
        <v>-139105.0195720244</v>
      </c>
      <c r="I76" s="9">
        <f t="shared" si="3"/>
        <v>-0.2669480354255171</v>
      </c>
    </row>
    <row r="77" spans="1:9" ht="11.25">
      <c r="A77" s="4" t="s">
        <v>13</v>
      </c>
      <c r="B77" s="16">
        <v>3502250</v>
      </c>
      <c r="C77" s="5" t="s">
        <v>86</v>
      </c>
      <c r="D77" s="5">
        <v>2600238.45</v>
      </c>
      <c r="E77" s="5">
        <v>3044654.71</v>
      </c>
      <c r="F77" s="5">
        <v>3420930</v>
      </c>
      <c r="G77" s="5">
        <v>3817409.830250246</v>
      </c>
      <c r="H77" s="5">
        <f t="shared" si="2"/>
        <v>396479.830250246</v>
      </c>
      <c r="I77" s="9">
        <f t="shared" si="3"/>
        <v>0.11589825873380806</v>
      </c>
    </row>
    <row r="78" spans="1:9" ht="11.25">
      <c r="A78" s="4" t="s">
        <v>13</v>
      </c>
      <c r="B78" s="16">
        <v>3502280</v>
      </c>
      <c r="C78" s="5" t="s">
        <v>87</v>
      </c>
      <c r="D78" s="5">
        <v>13164.75</v>
      </c>
      <c r="E78" s="5">
        <v>13393.98</v>
      </c>
      <c r="F78" s="5">
        <v>29239</v>
      </c>
      <c r="G78" s="5">
        <v>26315.1</v>
      </c>
      <c r="H78" s="5">
        <f t="shared" si="2"/>
        <v>-2923.9000000000015</v>
      </c>
      <c r="I78" s="9">
        <f t="shared" si="3"/>
        <v>-0.10000000000000005</v>
      </c>
    </row>
    <row r="79" spans="1:9" ht="11.25">
      <c r="A79" s="4" t="s">
        <v>13</v>
      </c>
      <c r="B79" s="16">
        <v>3502310</v>
      </c>
      <c r="C79" s="5" t="s">
        <v>88</v>
      </c>
      <c r="D79" s="5">
        <v>359457.35</v>
      </c>
      <c r="E79" s="5">
        <v>439599.51</v>
      </c>
      <c r="F79" s="5">
        <v>572557</v>
      </c>
      <c r="G79" s="5">
        <v>722897.5099212</v>
      </c>
      <c r="H79" s="5">
        <f t="shared" si="2"/>
        <v>150340.5099212</v>
      </c>
      <c r="I79" s="9">
        <f t="shared" si="3"/>
        <v>0.2625773677052241</v>
      </c>
    </row>
    <row r="80" spans="1:9" ht="11.25">
      <c r="A80" s="4" t="s">
        <v>13</v>
      </c>
      <c r="B80" s="16">
        <v>3502340</v>
      </c>
      <c r="C80" s="5" t="s">
        <v>89</v>
      </c>
      <c r="D80" s="5">
        <v>42907.73</v>
      </c>
      <c r="E80" s="5">
        <v>50988.72</v>
      </c>
      <c r="F80" s="5">
        <v>56736</v>
      </c>
      <c r="G80" s="5">
        <v>61082.09232266358</v>
      </c>
      <c r="H80" s="5">
        <f t="shared" si="2"/>
        <v>4346.092322663579</v>
      </c>
      <c r="I80" s="9">
        <f t="shared" si="3"/>
        <v>0.0766020220435628</v>
      </c>
    </row>
    <row r="81" spans="1:9" ht="11.25">
      <c r="A81" s="4" t="s">
        <v>13</v>
      </c>
      <c r="B81" s="16">
        <v>3502370</v>
      </c>
      <c r="C81" s="5" t="s">
        <v>90</v>
      </c>
      <c r="D81" s="5">
        <v>1960920.32</v>
      </c>
      <c r="E81" s="5">
        <v>2406819.74</v>
      </c>
      <c r="F81" s="5">
        <v>3203599</v>
      </c>
      <c r="G81" s="5">
        <v>3802473.546956035</v>
      </c>
      <c r="H81" s="5">
        <f t="shared" si="2"/>
        <v>598874.5469560348</v>
      </c>
      <c r="I81" s="9">
        <f t="shared" si="3"/>
        <v>0.1869380490367349</v>
      </c>
    </row>
    <row r="82" spans="1:9" ht="11.25">
      <c r="A82" s="4" t="s">
        <v>13</v>
      </c>
      <c r="B82" s="16">
        <v>3502400</v>
      </c>
      <c r="C82" s="5" t="s">
        <v>91</v>
      </c>
      <c r="D82" s="5">
        <v>286272.11</v>
      </c>
      <c r="E82" s="5">
        <v>337680.4</v>
      </c>
      <c r="F82" s="5">
        <v>312042</v>
      </c>
      <c r="G82" s="5">
        <v>292254.6887606493</v>
      </c>
      <c r="H82" s="5">
        <f t="shared" si="2"/>
        <v>-19787.311239350704</v>
      </c>
      <c r="I82" s="9">
        <f t="shared" si="3"/>
        <v>-0.06341233308128619</v>
      </c>
    </row>
    <row r="83" spans="1:9" ht="11.25">
      <c r="A83" s="4" t="s">
        <v>13</v>
      </c>
      <c r="B83" s="16">
        <v>3502430</v>
      </c>
      <c r="C83" s="5" t="s">
        <v>92</v>
      </c>
      <c r="D83" s="5">
        <v>715087.13</v>
      </c>
      <c r="E83" s="5">
        <v>836793.51</v>
      </c>
      <c r="F83" s="5">
        <v>974031</v>
      </c>
      <c r="G83" s="5">
        <v>967859.482778863</v>
      </c>
      <c r="H83" s="5">
        <f t="shared" si="2"/>
        <v>-6171.51722113695</v>
      </c>
      <c r="I83" s="9">
        <f t="shared" si="3"/>
        <v>-0.006336058319639673</v>
      </c>
    </row>
    <row r="84" spans="1:9" ht="11.25">
      <c r="A84" s="4" t="s">
        <v>13</v>
      </c>
      <c r="B84" s="16">
        <v>3502460</v>
      </c>
      <c r="C84" s="5" t="s">
        <v>93</v>
      </c>
      <c r="D84" s="5">
        <v>637768.55</v>
      </c>
      <c r="E84" s="5">
        <v>813127.51</v>
      </c>
      <c r="F84" s="5">
        <v>892799</v>
      </c>
      <c r="G84" s="5">
        <v>987954.3326546049</v>
      </c>
      <c r="H84" s="5">
        <f t="shared" si="2"/>
        <v>95155.33265460492</v>
      </c>
      <c r="I84" s="9">
        <f t="shared" si="3"/>
        <v>0.10658091312222003</v>
      </c>
    </row>
    <row r="85" spans="1:9" ht="11.25">
      <c r="A85" s="4" t="s">
        <v>13</v>
      </c>
      <c r="B85" s="16">
        <v>3502490</v>
      </c>
      <c r="C85" s="5" t="s">
        <v>94</v>
      </c>
      <c r="D85" s="5">
        <v>98582.52</v>
      </c>
      <c r="E85" s="5">
        <v>117704.91</v>
      </c>
      <c r="F85" s="5">
        <v>112074</v>
      </c>
      <c r="G85" s="5">
        <v>114391.58993809264</v>
      </c>
      <c r="H85" s="5">
        <f t="shared" si="2"/>
        <v>2317.589938092642</v>
      </c>
      <c r="I85" s="9">
        <f t="shared" si="3"/>
        <v>0.02067910432475545</v>
      </c>
    </row>
    <row r="86" spans="1:9" ht="11.25">
      <c r="A86" s="4" t="s">
        <v>13</v>
      </c>
      <c r="B86" s="16">
        <v>3502520</v>
      </c>
      <c r="C86" s="5" t="s">
        <v>95</v>
      </c>
      <c r="D86" s="5">
        <v>892891.19</v>
      </c>
      <c r="E86" s="5">
        <v>1120852.65</v>
      </c>
      <c r="F86" s="5">
        <v>1243412</v>
      </c>
      <c r="G86" s="5">
        <v>1458218.073152049</v>
      </c>
      <c r="H86" s="5">
        <f t="shared" si="2"/>
        <v>214806.07315204898</v>
      </c>
      <c r="I86" s="9">
        <f t="shared" si="3"/>
        <v>0.1727553483093689</v>
      </c>
    </row>
    <row r="87" spans="1:9" ht="11.25">
      <c r="A87" s="4" t="s">
        <v>13</v>
      </c>
      <c r="B87" s="16">
        <v>3502550</v>
      </c>
      <c r="C87" s="5" t="s">
        <v>96</v>
      </c>
      <c r="D87" s="5">
        <v>73647.64</v>
      </c>
      <c r="E87" s="5">
        <v>79197.83</v>
      </c>
      <c r="F87" s="5">
        <v>98173</v>
      </c>
      <c r="G87" s="5">
        <v>96527.41353427287</v>
      </c>
      <c r="H87" s="5">
        <f aca="true" t="shared" si="4" ref="H87:H96">G87-F87</f>
        <v>-1645.5864657271304</v>
      </c>
      <c r="I87" s="9">
        <f aca="true" t="shared" si="5" ref="I87:I96">IF(F87&gt;0,H87/F87,IF(AND(F87=0,H87&gt;0),"N/A",0))</f>
        <v>-0.016762108377325034</v>
      </c>
    </row>
    <row r="88" spans="1:9" ht="11.25">
      <c r="A88" s="4" t="s">
        <v>13</v>
      </c>
      <c r="B88" s="16">
        <v>3502580</v>
      </c>
      <c r="C88" s="5" t="s">
        <v>97</v>
      </c>
      <c r="D88" s="5">
        <v>107156.36</v>
      </c>
      <c r="E88" s="5">
        <v>135044.26</v>
      </c>
      <c r="F88" s="5">
        <v>121540</v>
      </c>
      <c r="G88" s="5">
        <v>109989.40673895666</v>
      </c>
      <c r="H88" s="5">
        <f t="shared" si="4"/>
        <v>-11550.593261043337</v>
      </c>
      <c r="I88" s="9">
        <f t="shared" si="5"/>
        <v>-0.09503532385258628</v>
      </c>
    </row>
    <row r="89" spans="1:9" ht="11.25">
      <c r="A89" s="4" t="s">
        <v>13</v>
      </c>
      <c r="B89" s="16">
        <v>3502610</v>
      </c>
      <c r="C89" s="5" t="s">
        <v>98</v>
      </c>
      <c r="D89" s="5">
        <v>395000.71</v>
      </c>
      <c r="E89" s="5">
        <v>509721.44</v>
      </c>
      <c r="F89" s="5">
        <v>722768</v>
      </c>
      <c r="G89" s="5">
        <v>856270.878133389</v>
      </c>
      <c r="H89" s="5">
        <f t="shared" si="4"/>
        <v>133502.87813338905</v>
      </c>
      <c r="I89" s="9">
        <f t="shared" si="5"/>
        <v>0.18471055460865596</v>
      </c>
    </row>
    <row r="90" spans="1:9" ht="11.25">
      <c r="A90" s="4" t="s">
        <v>13</v>
      </c>
      <c r="B90" s="16">
        <v>3502640</v>
      </c>
      <c r="C90" s="5" t="s">
        <v>99</v>
      </c>
      <c r="D90" s="5">
        <v>427721.31</v>
      </c>
      <c r="E90" s="5">
        <v>525400.2</v>
      </c>
      <c r="F90" s="5">
        <v>549511</v>
      </c>
      <c r="G90" s="5">
        <v>575540.5114856671</v>
      </c>
      <c r="H90" s="5">
        <f t="shared" si="4"/>
        <v>26029.511485667084</v>
      </c>
      <c r="I90" s="9">
        <f t="shared" si="5"/>
        <v>0.04736849942160773</v>
      </c>
    </row>
    <row r="91" spans="1:9" ht="11.25">
      <c r="A91" s="4" t="s">
        <v>13</v>
      </c>
      <c r="B91" s="16">
        <v>3502670</v>
      </c>
      <c r="C91" s="5" t="s">
        <v>100</v>
      </c>
      <c r="D91" s="5">
        <v>655204.91</v>
      </c>
      <c r="E91" s="5">
        <v>896803.15</v>
      </c>
      <c r="F91" s="5">
        <v>851964</v>
      </c>
      <c r="G91" s="5">
        <v>926534.0358437367</v>
      </c>
      <c r="H91" s="5">
        <f t="shared" si="4"/>
        <v>74570.03584373672</v>
      </c>
      <c r="I91" s="9">
        <f t="shared" si="5"/>
        <v>0.08752721458152778</v>
      </c>
    </row>
    <row r="92" spans="1:9" ht="11.25">
      <c r="A92" s="4" t="s">
        <v>13</v>
      </c>
      <c r="B92" s="16">
        <v>3500001</v>
      </c>
      <c r="C92" s="5" t="s">
        <v>14</v>
      </c>
      <c r="D92" s="5">
        <v>54991.6</v>
      </c>
      <c r="E92" s="5">
        <v>67013.13</v>
      </c>
      <c r="F92" s="5">
        <v>60311</v>
      </c>
      <c r="G92" s="5">
        <v>54762.55508277347</v>
      </c>
      <c r="H92" s="5">
        <f t="shared" si="4"/>
        <v>-5548.44491722653</v>
      </c>
      <c r="I92" s="9">
        <f t="shared" si="5"/>
        <v>-0.09199722964677307</v>
      </c>
    </row>
    <row r="93" spans="1:9" ht="11.25">
      <c r="A93" s="4" t="s">
        <v>13</v>
      </c>
      <c r="B93" s="16">
        <v>3502730</v>
      </c>
      <c r="C93" s="5" t="s">
        <v>101</v>
      </c>
      <c r="D93" s="5">
        <v>96458.99</v>
      </c>
      <c r="E93" s="5">
        <v>126166.18</v>
      </c>
      <c r="F93" s="5">
        <v>130624</v>
      </c>
      <c r="G93" s="5">
        <v>139489.08523577242</v>
      </c>
      <c r="H93" s="5">
        <f t="shared" si="4"/>
        <v>8865.085235772422</v>
      </c>
      <c r="I93" s="9">
        <f t="shared" si="5"/>
        <v>0.06786720078831165</v>
      </c>
    </row>
    <row r="94" spans="1:9" ht="11.25">
      <c r="A94" s="4" t="s">
        <v>13</v>
      </c>
      <c r="B94" s="16">
        <v>3501560</v>
      </c>
      <c r="C94" s="5" t="s">
        <v>63</v>
      </c>
      <c r="D94" s="5">
        <v>813753.5</v>
      </c>
      <c r="E94" s="5">
        <v>1103571.19</v>
      </c>
      <c r="F94" s="5">
        <v>1048393</v>
      </c>
      <c r="G94" s="5">
        <v>1028861.7535422815</v>
      </c>
      <c r="H94" s="5">
        <f t="shared" si="4"/>
        <v>-19531.246457718546</v>
      </c>
      <c r="I94" s="9">
        <f t="shared" si="5"/>
        <v>-0.018629699413977914</v>
      </c>
    </row>
    <row r="95" spans="1:9" ht="11.25">
      <c r="A95" s="4" t="s">
        <v>13</v>
      </c>
      <c r="B95" s="16">
        <v>3502800</v>
      </c>
      <c r="C95" s="5" t="s">
        <v>102</v>
      </c>
      <c r="D95" s="5">
        <v>800506.41</v>
      </c>
      <c r="E95" s="5">
        <v>956011.21</v>
      </c>
      <c r="F95" s="5">
        <v>1287014</v>
      </c>
      <c r="G95" s="5">
        <v>1467047.4007990274</v>
      </c>
      <c r="H95" s="5">
        <f t="shared" si="4"/>
        <v>180033.4007990274</v>
      </c>
      <c r="I95" s="9">
        <f t="shared" si="5"/>
        <v>0.1398845706410555</v>
      </c>
    </row>
    <row r="96" spans="1:9" ht="11.25">
      <c r="A96" s="4" t="s">
        <v>13</v>
      </c>
      <c r="B96" s="16">
        <v>3599999</v>
      </c>
      <c r="C96" s="5" t="s">
        <v>103</v>
      </c>
      <c r="D96" s="5">
        <v>328460.45</v>
      </c>
      <c r="E96" s="5">
        <v>349827.37</v>
      </c>
      <c r="F96" s="5">
        <v>354615</v>
      </c>
      <c r="G96" s="5">
        <v>366863.40015945915</v>
      </c>
      <c r="H96" s="5">
        <f t="shared" si="4"/>
        <v>12248.400159459154</v>
      </c>
      <c r="I96" s="9">
        <f t="shared" si="5"/>
        <v>0.03453999452775307</v>
      </c>
    </row>
    <row r="97" spans="2:9" ht="11.25">
      <c r="B97" s="16"/>
      <c r="C97" s="5"/>
      <c r="H97" s="5"/>
      <c r="I97" s="9"/>
    </row>
    <row r="98" spans="2:9" ht="11.25">
      <c r="B98" s="16"/>
      <c r="C98" s="5"/>
      <c r="H98" s="5"/>
      <c r="I98" s="9"/>
    </row>
    <row r="99" spans="1:9" ht="11.25">
      <c r="A99" s="10" t="s">
        <v>9</v>
      </c>
      <c r="B99" s="16"/>
      <c r="C99" s="5"/>
      <c r="H99" s="5"/>
      <c r="I99" s="9"/>
    </row>
    <row r="100" spans="1:9" ht="11.25">
      <c r="A100" s="10" t="s">
        <v>12</v>
      </c>
      <c r="B100" s="16"/>
      <c r="C100" s="5"/>
      <c r="H100" s="5"/>
      <c r="I100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2004-03-02T20:15:42Z</dcterms:modified>
  <cp:category/>
  <cp:version/>
  <cp:contentType/>
  <cp:contentStatus/>
</cp:coreProperties>
</file>