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5835" activeTab="0"/>
  </bookViews>
  <sheets>
    <sheet name="Sheet1" sheetId="1" r:id="rId1"/>
  </sheets>
  <definedNames>
    <definedName name="_xlnm.Print_Titles" localSheetId="0">'Sheet1'!$1:$6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<sst xmlns="http://schemas.openxmlformats.org/spreadsheetml/2006/main" count="370" uniqueCount="193">
  <si>
    <t>FY 2003</t>
  </si>
  <si>
    <t>FY 2002</t>
  </si>
  <si>
    <t>FY 2001</t>
  </si>
  <si>
    <t xml:space="preserve"> </t>
  </si>
  <si>
    <t>State</t>
  </si>
  <si>
    <t>LEA Name</t>
  </si>
  <si>
    <t>LEA ID</t>
  </si>
  <si>
    <t>Dollars</t>
  </si>
  <si>
    <t>Percent</t>
  </si>
  <si>
    <t>*    Based on updated Census poverty data available in January 2004.</t>
  </si>
  <si>
    <t>FY 2004</t>
  </si>
  <si>
    <t>Estimate*</t>
  </si>
  <si>
    <t xml:space="preserve">     Some data required for formulas will be updated before the final allocations are issued in the Spring of 2004.</t>
  </si>
  <si>
    <t>SD</t>
  </si>
  <si>
    <t>MILBANK 25-4</t>
  </si>
  <si>
    <t>WILMOT 54-7</t>
  </si>
  <si>
    <t>HOWARD 48-3</t>
  </si>
  <si>
    <t>ALCESTER-HUDSON 61-1</t>
  </si>
  <si>
    <t>DEUEL 19-4</t>
  </si>
  <si>
    <t>MCCOOK CENTRAL 43-7</t>
  </si>
  <si>
    <t>OLDHAM-RAMONA 39-5</t>
  </si>
  <si>
    <t>SELBY 62-5</t>
  </si>
  <si>
    <t>SISSETON 54-9</t>
  </si>
  <si>
    <t>ABERDEEN 06-1</t>
  </si>
  <si>
    <t>AGAR 58-1</t>
  </si>
  <si>
    <t>HANSON 30-1</t>
  </si>
  <si>
    <t>ALPENA 36-1</t>
  </si>
  <si>
    <t>ARLINGTON 38-1</t>
  </si>
  <si>
    <t>ARMOUR 21-1</t>
  </si>
  <si>
    <t>ARTESIAN-LETCHER 55-5</t>
  </si>
  <si>
    <t>AVON 04-1</t>
  </si>
  <si>
    <t>BALTIC 49-1</t>
  </si>
  <si>
    <t>BELLE FOURCHE 09-1</t>
  </si>
  <si>
    <t>BENNETT COUNTY 03-1</t>
  </si>
  <si>
    <t>BERESFORD 61-2</t>
  </si>
  <si>
    <t>BIG STONE CITY 25-1</t>
  </si>
  <si>
    <t>BISON 52-1</t>
  </si>
  <si>
    <t>BON HOMME 04-2</t>
  </si>
  <si>
    <t>BONESTEEL-FAIRFAX 26-5</t>
  </si>
  <si>
    <t>BOWDLE 22-1</t>
  </si>
  <si>
    <t>BRANDON VALLEY 49-2</t>
  </si>
  <si>
    <t>BRIDGEWATER 43-6</t>
  </si>
  <si>
    <t>BRISTOL 18-1</t>
  </si>
  <si>
    <t>BRITTON 45-1</t>
  </si>
  <si>
    <t>BROOKINGS 05-1</t>
  </si>
  <si>
    <t>HARDING COUNTY 31-1</t>
  </si>
  <si>
    <t>BURKE 26-2</t>
  </si>
  <si>
    <t>CANISTOTA 43-1</t>
  </si>
  <si>
    <t>COLOME 59-1</t>
  </si>
  <si>
    <t>CONDE 56-1</t>
  </si>
  <si>
    <t>CORSICA 21-2</t>
  </si>
  <si>
    <t>CRESBARD 24-1</t>
  </si>
  <si>
    <t>CUSTER 16-1</t>
  </si>
  <si>
    <t>DE SMET 38-2</t>
  </si>
  <si>
    <t>DELL RAPIDS 49-3</t>
  </si>
  <si>
    <t>DOLAND 56-2</t>
  </si>
  <si>
    <t>DOUGLAS 51-1</t>
  </si>
  <si>
    <t>DUPREE 64-2</t>
  </si>
  <si>
    <t>JONES COUNTY 37-3</t>
  </si>
  <si>
    <t>EAGLE BUTTE 20-1</t>
  </si>
  <si>
    <t>EDGEMONT 23-1</t>
  </si>
  <si>
    <t>ELK MOUNTAIN 16-2</t>
  </si>
  <si>
    <t>ELK POINT-JEFFERSON 61-7</t>
  </si>
  <si>
    <t>ELKTON 05-3</t>
  </si>
  <si>
    <t>ELM VALLEY 06-2</t>
  </si>
  <si>
    <t>EMERY 30-2</t>
  </si>
  <si>
    <t>ESTELLINE 28-2</t>
  </si>
  <si>
    <t>ETHAN 17-1</t>
  </si>
  <si>
    <t>EUREKA 44-1</t>
  </si>
  <si>
    <t>FAITH 46-2</t>
  </si>
  <si>
    <t>POLO 29-2</t>
  </si>
  <si>
    <t>FAULKTON 24-2</t>
  </si>
  <si>
    <t>FLANDREAU 50-3</t>
  </si>
  <si>
    <t>FLORENCE 14-1</t>
  </si>
  <si>
    <t>STANLEY COUNTY 57-1</t>
  </si>
  <si>
    <t>FREEMAN 33-1</t>
  </si>
  <si>
    <t>GARRETSON 49-4</t>
  </si>
  <si>
    <t>GAYVILLE-VOLIN 63-1</t>
  </si>
  <si>
    <t>GEDDES 11-2</t>
  </si>
  <si>
    <t>GETTYSBURG 53-1</t>
  </si>
  <si>
    <t>GRANT-DEUEL 25-3</t>
  </si>
  <si>
    <t>GREGORY 26-4</t>
  </si>
  <si>
    <t>GROTON 06-3</t>
  </si>
  <si>
    <t>HAAKON 27-1</t>
  </si>
  <si>
    <t>HAMLIN 28-3</t>
  </si>
  <si>
    <t>HARRISBURG 41-2</t>
  </si>
  <si>
    <t>HARROLD 32-1</t>
  </si>
  <si>
    <t>HECLA-HOUGHTON 06-4</t>
  </si>
  <si>
    <t>WEST CENTRAL 49-7</t>
  </si>
  <si>
    <t>HENRY 14-2</t>
  </si>
  <si>
    <t>HERREID 10-1</t>
  </si>
  <si>
    <t>HILL CITY 51-2</t>
  </si>
  <si>
    <t>HITCHCOCK 02-1</t>
  </si>
  <si>
    <t>EDMUNDS CENTRAL 22-5</t>
  </si>
  <si>
    <t>HOT SPRINGS 23-2</t>
  </si>
  <si>
    <t>HOVEN 53-2</t>
  </si>
  <si>
    <t>GREATER HOYT 61-4</t>
  </si>
  <si>
    <t>HURLEY 60-2</t>
  </si>
  <si>
    <t>HURON 02-2</t>
  </si>
  <si>
    <t>HYDE 34-1</t>
  </si>
  <si>
    <t>IPSWICH 22-3</t>
  </si>
  <si>
    <t>IRENE 63-2</t>
  </si>
  <si>
    <t>IROQUOIS 02-3</t>
  </si>
  <si>
    <t>ISABEL 20-2</t>
  </si>
  <si>
    <t>DAKOTA VALLEY 61-8</t>
  </si>
  <si>
    <t>KADOKA 35-1</t>
  </si>
  <si>
    <t>KIMBALL 07-2</t>
  </si>
  <si>
    <t>ANDES CENTRAL 11-1</t>
  </si>
  <si>
    <t>LAKE CENTRAL 39-2</t>
  </si>
  <si>
    <t>LAKE HENDRICKS 05-4</t>
  </si>
  <si>
    <t>LAKE PRESTON 38-3</t>
  </si>
  <si>
    <t>LANGFORD 45-2</t>
  </si>
  <si>
    <t>LEAD-DEADWOOD 40-1</t>
  </si>
  <si>
    <t>LEMMON 52-2</t>
  </si>
  <si>
    <t>LENNOX 41-4</t>
  </si>
  <si>
    <t>LEOLA 44-2</t>
  </si>
  <si>
    <t>LYMAN 42-1</t>
  </si>
  <si>
    <t>TRI-VALLEY 49-6</t>
  </si>
  <si>
    <t>MARION 60-3</t>
  </si>
  <si>
    <t>MCINTOSH 15-1</t>
  </si>
  <si>
    <t>MCLAUGHLIN 15-2</t>
  </si>
  <si>
    <t>MENNO 33-2</t>
  </si>
  <si>
    <t>MIDLAND 27-2</t>
  </si>
  <si>
    <t>MILLER 29-1</t>
  </si>
  <si>
    <t>MITCHELL 17-2</t>
  </si>
  <si>
    <t>MOBRIDGE 62-3</t>
  </si>
  <si>
    <t>MONTROSE 43-2</t>
  </si>
  <si>
    <t>MOUNT VERNON 17-3</t>
  </si>
  <si>
    <t>NEW UNDERWOOD 51-3</t>
  </si>
  <si>
    <t>NEWELL 09-2</t>
  </si>
  <si>
    <t>NORTHWESTERN 56-3</t>
  </si>
  <si>
    <t>NORTHWEST 52-3</t>
  </si>
  <si>
    <t>OELRICHS 23-3</t>
  </si>
  <si>
    <t>PARKER 60-4</t>
  </si>
  <si>
    <t>PARKSTON 33-3</t>
  </si>
  <si>
    <t>PIERRE 32-2</t>
  </si>
  <si>
    <t>PLANKINTON 01-1</t>
  </si>
  <si>
    <t>PLATTE 11-3</t>
  </si>
  <si>
    <t>POLLOCK 10-2</t>
  </si>
  <si>
    <t>RAPID CITY 51-4</t>
  </si>
  <si>
    <t>REDFIELD 56-4</t>
  </si>
  <si>
    <t>ROSHOLT 54-4</t>
  </si>
  <si>
    <t>ROSLYN 18-2</t>
  </si>
  <si>
    <t>RUTLAND 39-4</t>
  </si>
  <si>
    <t>SCOTLAND 04-3</t>
  </si>
  <si>
    <t>GREATER SCOTT 61-5</t>
  </si>
  <si>
    <t>SHANNON COUNTY 65-1</t>
  </si>
  <si>
    <t>SIOUX FALLS 49-5</t>
  </si>
  <si>
    <t>SIOUX VALLEY 05-5</t>
  </si>
  <si>
    <t>SOUTH SHORE 14-3</t>
  </si>
  <si>
    <t>SPEARFISH 40-2</t>
  </si>
  <si>
    <t>STICKNEY 01-2</t>
  </si>
  <si>
    <t>MEADE 46-1</t>
  </si>
  <si>
    <t>SULLY BUTTES 58-2</t>
  </si>
  <si>
    <t>SUMMIT 54-6</t>
  </si>
  <si>
    <t>TIMBER LAKE 20-3</t>
  </si>
  <si>
    <t>TODD COUNTY 66-1</t>
  </si>
  <si>
    <t>TRIPP-DELMONT 33-5</t>
  </si>
  <si>
    <t>TULARE 56-5</t>
  </si>
  <si>
    <t>VEBLEN 45-3</t>
  </si>
  <si>
    <t>VERMILLION 13-1</t>
  </si>
  <si>
    <t>VIBORG 60-5</t>
  </si>
  <si>
    <t>WAGNER 11-4</t>
  </si>
  <si>
    <t>WAKONDA 13-2</t>
  </si>
  <si>
    <t>SMEE 15-3</t>
  </si>
  <si>
    <t>WALL 51-5</t>
  </si>
  <si>
    <t>WARNER 06-5</t>
  </si>
  <si>
    <t>WATERTOWN 14-4</t>
  </si>
  <si>
    <t>WAUBAY 18-3</t>
  </si>
  <si>
    <t>WAVERLY 14-5</t>
  </si>
  <si>
    <t>WEBSTER 18-4</t>
  </si>
  <si>
    <t>WESSINGTON 02-4</t>
  </si>
  <si>
    <t>WESSINGTON SPRINGS 36-2</t>
  </si>
  <si>
    <t>DEUBROOK 05-6</t>
  </si>
  <si>
    <t>WHITE LAKE 01-3</t>
  </si>
  <si>
    <t>WHITE RIVER 47-1</t>
  </si>
  <si>
    <t>WILLOW LAKE 12-3</t>
  </si>
  <si>
    <t>WINNER 59-2</t>
  </si>
  <si>
    <t>WOLSEY 02-5</t>
  </si>
  <si>
    <t>WOOD 47-2</t>
  </si>
  <si>
    <t>WOONSOCKET 55-4</t>
  </si>
  <si>
    <t>YANKTON 63-3</t>
  </si>
  <si>
    <t>CANTON 41-1</t>
  </si>
  <si>
    <t>CARTHAGE 48-2</t>
  </si>
  <si>
    <t>CASTLEWOOD 28-1</t>
  </si>
  <si>
    <t>CENTERVILLE 60-1</t>
  </si>
  <si>
    <t>CHAMBERLAIN 07-1</t>
  </si>
  <si>
    <t>CHESTER 39-1</t>
  </si>
  <si>
    <t>CLARK 12-2</t>
  </si>
  <si>
    <t>COLMAN-EGAN 50-5</t>
  </si>
  <si>
    <t>Difference</t>
  </si>
  <si>
    <t>ESEA Title I Grants to Local Educational Agencies: FY 2003 and Preliminary FY 2004</t>
  </si>
  <si>
    <t>PART D SUBPART 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</si>
</sst>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5">
    <font>
      <sz val="10"/>
      <name val="Arial"/>
      <family val="0"/>
    </font>
    <font>
      <sz val="8"/>
      <name val="Arial"/>
      <family val="2"/>
    </font>
    <font>
      <u val="single"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3" fontId="1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0" fontId="1" fillId="0" borderId="0" xfId="19" applyNumberFormat="1" applyFont="1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7"/>
  <sheetViews>
    <sheetView tabSelected="1" workbookViewId="0" topLeftCell="A1">
      <selection activeCell="A7" sqref="A7"/>
    </sheetView>
  </sheetViews>
  <sheetFormatPr defaultColWidth="9.140625" defaultRowHeight="12.75"/>
  <cols>
    <col min="1" max="1" width="4.57421875" style="4" bestFit="1" customWidth="1"/>
    <col min="2" max="2" width="7.00390625" style="4" hidden="1" customWidth="1"/>
    <col min="3" max="3" width="36.8515625" style="3" bestFit="1" customWidth="1"/>
    <col min="4" max="5" width="10.7109375" style="5" hidden="1" customWidth="1"/>
    <col min="6" max="7" width="10.7109375" style="5" customWidth="1"/>
    <col min="8" max="8" width="9.57421875" style="3" customWidth="1"/>
    <col min="9" max="9" width="9.7109375" style="6" customWidth="1"/>
    <col min="10" max="16384" width="9.140625" style="3" customWidth="1"/>
  </cols>
  <sheetData>
    <row r="1" spans="1:9" s="13" customFormat="1" ht="12">
      <c r="A1" s="11" t="s">
        <v>191</v>
      </c>
      <c r="B1" s="12"/>
      <c r="D1" s="14"/>
      <c r="E1" s="14"/>
      <c r="F1" s="14"/>
      <c r="G1" s="14"/>
      <c r="I1" s="15"/>
    </row>
    <row r="4" spans="5:9" ht="11.25">
      <c r="E4" s="1" t="s">
        <v>3</v>
      </c>
      <c r="F4" s="1" t="s">
        <v>3</v>
      </c>
      <c r="G4" s="1" t="s">
        <v>10</v>
      </c>
      <c r="H4" s="17" t="s">
        <v>190</v>
      </c>
      <c r="I4" s="17"/>
    </row>
    <row r="5" spans="1:9" ht="11.25">
      <c r="A5" s="7" t="s">
        <v>4</v>
      </c>
      <c r="B5" s="7" t="s">
        <v>6</v>
      </c>
      <c r="C5" s="8" t="s">
        <v>5</v>
      </c>
      <c r="D5" s="2" t="s">
        <v>2</v>
      </c>
      <c r="E5" s="2" t="s">
        <v>1</v>
      </c>
      <c r="F5" s="2" t="s">
        <v>0</v>
      </c>
      <c r="G5" s="2" t="s">
        <v>11</v>
      </c>
      <c r="H5" s="7" t="s">
        <v>7</v>
      </c>
      <c r="I5" s="7" t="s">
        <v>8</v>
      </c>
    </row>
    <row r="7" spans="1:9" ht="11.25">
      <c r="A7" s="4" t="s">
        <v>13</v>
      </c>
      <c r="B7" s="16">
        <v>4602070</v>
      </c>
      <c r="C7" s="5" t="s">
        <v>23</v>
      </c>
      <c r="D7" s="5">
        <v>354952.14</v>
      </c>
      <c r="E7" s="5">
        <v>467470.13</v>
      </c>
      <c r="F7" s="5">
        <v>530353</v>
      </c>
      <c r="G7" s="5">
        <v>519232.5793109174</v>
      </c>
      <c r="H7" s="5">
        <f aca="true" t="shared" si="0" ref="H7:H64">G7-F7</f>
        <v>-11120.420689082588</v>
      </c>
      <c r="I7" s="9">
        <f aca="true" t="shared" si="1" ref="I7:I64">IF(F7&gt;0,H7/F7,IF(AND(F7=0,H7&gt;0),"N/A",0))</f>
        <v>-0.020967960375603775</v>
      </c>
    </row>
    <row r="8" spans="1:9" ht="11.25">
      <c r="A8" s="4" t="s">
        <v>13</v>
      </c>
      <c r="B8" s="16">
        <v>4602460</v>
      </c>
      <c r="C8" s="5" t="s">
        <v>24</v>
      </c>
      <c r="D8" s="5">
        <v>22022.2</v>
      </c>
      <c r="E8" s="5">
        <v>23149.24</v>
      </c>
      <c r="F8" s="5">
        <v>24845</v>
      </c>
      <c r="G8" s="5">
        <v>25282.25794091032</v>
      </c>
      <c r="H8" s="5">
        <f t="shared" si="0"/>
        <v>437.25794091032003</v>
      </c>
      <c r="I8" s="9">
        <f t="shared" si="1"/>
        <v>0.017599434128006443</v>
      </c>
    </row>
    <row r="9" spans="1:9" ht="11.25">
      <c r="A9" s="4" t="s">
        <v>13</v>
      </c>
      <c r="B9" s="16">
        <v>4600028</v>
      </c>
      <c r="C9" s="5" t="s">
        <v>17</v>
      </c>
      <c r="D9" s="5">
        <v>70677.38</v>
      </c>
      <c r="E9" s="5">
        <v>76394.52</v>
      </c>
      <c r="F9" s="5">
        <v>65572</v>
      </c>
      <c r="G9" s="5">
        <v>59089.34993872071</v>
      </c>
      <c r="H9" s="5">
        <f t="shared" si="0"/>
        <v>-6482.650061279288</v>
      </c>
      <c r="I9" s="9">
        <f t="shared" si="1"/>
        <v>-0.09886308273774307</v>
      </c>
    </row>
    <row r="10" spans="1:9" ht="11.25">
      <c r="A10" s="4" t="s">
        <v>13</v>
      </c>
      <c r="B10" s="16">
        <v>4602840</v>
      </c>
      <c r="C10" s="5" t="s">
        <v>26</v>
      </c>
      <c r="D10" s="5">
        <v>52752.3</v>
      </c>
      <c r="E10" s="5">
        <v>63515.98</v>
      </c>
      <c r="F10" s="5">
        <v>53989</v>
      </c>
      <c r="G10" s="5">
        <v>45890.65</v>
      </c>
      <c r="H10" s="5">
        <f t="shared" si="0"/>
        <v>-8098.3499999999985</v>
      </c>
      <c r="I10" s="9">
        <f t="shared" si="1"/>
        <v>-0.14999999999999997</v>
      </c>
    </row>
    <row r="11" spans="1:9" ht="11.25">
      <c r="A11" s="4" t="s">
        <v>13</v>
      </c>
      <c r="B11" s="16">
        <v>4639540</v>
      </c>
      <c r="C11" s="5" t="s">
        <v>107</v>
      </c>
      <c r="D11" s="5">
        <v>128978.96</v>
      </c>
      <c r="E11" s="5">
        <v>163162.94</v>
      </c>
      <c r="F11" s="5">
        <v>332216</v>
      </c>
      <c r="G11" s="5">
        <v>354683.44514146587</v>
      </c>
      <c r="H11" s="5">
        <f t="shared" si="0"/>
        <v>22467.44514146587</v>
      </c>
      <c r="I11" s="9">
        <f t="shared" si="1"/>
        <v>0.06762902792600557</v>
      </c>
    </row>
    <row r="12" spans="1:9" ht="11.25">
      <c r="A12" s="4" t="s">
        <v>13</v>
      </c>
      <c r="B12" s="16">
        <v>4603720</v>
      </c>
      <c r="C12" s="5" t="s">
        <v>27</v>
      </c>
      <c r="D12" s="5">
        <v>39626.52</v>
      </c>
      <c r="E12" s="5">
        <v>38384.04</v>
      </c>
      <c r="F12" s="5">
        <v>47374</v>
      </c>
      <c r="G12" s="5">
        <v>48852.52762333901</v>
      </c>
      <c r="H12" s="5">
        <f t="shared" si="0"/>
        <v>1478.5276233390105</v>
      </c>
      <c r="I12" s="9">
        <f t="shared" si="1"/>
        <v>0.031209685129797157</v>
      </c>
    </row>
    <row r="13" spans="1:9" ht="11.25">
      <c r="A13" s="4" t="s">
        <v>13</v>
      </c>
      <c r="B13" s="16">
        <v>4603780</v>
      </c>
      <c r="C13" s="5" t="s">
        <v>28</v>
      </c>
      <c r="D13" s="5">
        <v>40041.02</v>
      </c>
      <c r="E13" s="5">
        <v>39084.63</v>
      </c>
      <c r="F13" s="5">
        <v>43908</v>
      </c>
      <c r="G13" s="5">
        <v>63882.51232393724</v>
      </c>
      <c r="H13" s="5">
        <f t="shared" si="0"/>
        <v>19974.51232393724</v>
      </c>
      <c r="I13" s="9">
        <f t="shared" si="1"/>
        <v>0.45491738006598437</v>
      </c>
    </row>
    <row r="14" spans="1:9" ht="11.25">
      <c r="A14" s="4" t="s">
        <v>13</v>
      </c>
      <c r="B14" s="16">
        <v>4603932</v>
      </c>
      <c r="C14" s="5" t="s">
        <v>29</v>
      </c>
      <c r="D14" s="5">
        <v>78770.83</v>
      </c>
      <c r="E14" s="5">
        <v>82586.35</v>
      </c>
      <c r="F14" s="5">
        <v>92462</v>
      </c>
      <c r="G14" s="5">
        <v>87568.20227963656</v>
      </c>
      <c r="H14" s="5">
        <f t="shared" si="0"/>
        <v>-4893.797720363436</v>
      </c>
      <c r="I14" s="9">
        <f t="shared" si="1"/>
        <v>-0.05292766455801774</v>
      </c>
    </row>
    <row r="15" spans="1:9" ht="11.25">
      <c r="A15" s="4" t="s">
        <v>13</v>
      </c>
      <c r="B15" s="16">
        <v>4604270</v>
      </c>
      <c r="C15" s="5" t="s">
        <v>30</v>
      </c>
      <c r="D15" s="5">
        <v>54596.92</v>
      </c>
      <c r="E15" s="5">
        <v>52327.79</v>
      </c>
      <c r="F15" s="5">
        <v>48255</v>
      </c>
      <c r="G15" s="5">
        <v>44588.0085657496</v>
      </c>
      <c r="H15" s="5">
        <f t="shared" si="0"/>
        <v>-3666.991434250398</v>
      </c>
      <c r="I15" s="9">
        <f t="shared" si="1"/>
        <v>-0.075991947658282</v>
      </c>
    </row>
    <row r="16" spans="1:9" ht="11.25">
      <c r="A16" s="4" t="s">
        <v>13</v>
      </c>
      <c r="B16" s="16">
        <v>4604680</v>
      </c>
      <c r="C16" s="5" t="s">
        <v>31</v>
      </c>
      <c r="D16" s="5">
        <v>27132.43</v>
      </c>
      <c r="E16" s="5">
        <v>34953.6</v>
      </c>
      <c r="F16" s="5">
        <v>0</v>
      </c>
      <c r="G16" s="5">
        <v>0</v>
      </c>
      <c r="H16" s="5">
        <f t="shared" si="0"/>
        <v>0</v>
      </c>
      <c r="I16" s="9">
        <f t="shared" si="1"/>
        <v>0</v>
      </c>
    </row>
    <row r="17" spans="1:9" ht="11.25">
      <c r="A17" s="4" t="s">
        <v>13</v>
      </c>
      <c r="B17" s="16">
        <v>4605610</v>
      </c>
      <c r="C17" s="5" t="s">
        <v>32</v>
      </c>
      <c r="D17" s="5">
        <v>215640.97</v>
      </c>
      <c r="E17" s="5">
        <v>298384.35</v>
      </c>
      <c r="F17" s="5">
        <v>272960</v>
      </c>
      <c r="G17" s="5">
        <v>294627.7031519348</v>
      </c>
      <c r="H17" s="5">
        <f t="shared" si="0"/>
        <v>21667.70315193478</v>
      </c>
      <c r="I17" s="9">
        <f t="shared" si="1"/>
        <v>0.07938050685790878</v>
      </c>
    </row>
    <row r="18" spans="1:9" ht="11.25">
      <c r="A18" s="4" t="s">
        <v>13</v>
      </c>
      <c r="B18" s="16">
        <v>4606240</v>
      </c>
      <c r="C18" s="5" t="s">
        <v>33</v>
      </c>
      <c r="D18" s="5">
        <v>309783.32</v>
      </c>
      <c r="E18" s="5">
        <v>464252.71</v>
      </c>
      <c r="F18" s="5">
        <v>551821</v>
      </c>
      <c r="G18" s="5">
        <v>674614.4932266781</v>
      </c>
      <c r="H18" s="5">
        <f t="shared" si="0"/>
        <v>122793.49322667811</v>
      </c>
      <c r="I18" s="9">
        <f t="shared" si="1"/>
        <v>0.22252413957909922</v>
      </c>
    </row>
    <row r="19" spans="1:9" ht="11.25">
      <c r="A19" s="4" t="s">
        <v>13</v>
      </c>
      <c r="B19" s="16">
        <v>4606360</v>
      </c>
      <c r="C19" s="5" t="s">
        <v>34</v>
      </c>
      <c r="D19" s="5">
        <v>74095.42</v>
      </c>
      <c r="E19" s="5">
        <v>98559.86</v>
      </c>
      <c r="F19" s="5">
        <v>79109</v>
      </c>
      <c r="G19" s="5">
        <v>53152.2</v>
      </c>
      <c r="H19" s="5">
        <f t="shared" si="0"/>
        <v>-25956.800000000003</v>
      </c>
      <c r="I19" s="9">
        <f t="shared" si="1"/>
        <v>-0.32811437383862774</v>
      </c>
    </row>
    <row r="20" spans="1:9" ht="11.25">
      <c r="A20" s="4" t="s">
        <v>13</v>
      </c>
      <c r="B20" s="16">
        <v>4606960</v>
      </c>
      <c r="C20" s="5" t="s">
        <v>35</v>
      </c>
      <c r="D20" s="5">
        <v>8421.72</v>
      </c>
      <c r="E20" s="5">
        <v>8899.76</v>
      </c>
      <c r="F20" s="5">
        <v>43742</v>
      </c>
      <c r="G20" s="5">
        <v>41680.974032098406</v>
      </c>
      <c r="H20" s="5">
        <f t="shared" si="0"/>
        <v>-2061.0259679015944</v>
      </c>
      <c r="I20" s="9">
        <f t="shared" si="1"/>
        <v>-0.04711778080338335</v>
      </c>
    </row>
    <row r="21" spans="1:9" ht="11.25">
      <c r="A21" s="4" t="s">
        <v>13</v>
      </c>
      <c r="B21" s="16">
        <v>4607050</v>
      </c>
      <c r="C21" s="5" t="s">
        <v>36</v>
      </c>
      <c r="D21" s="5">
        <v>34448.56</v>
      </c>
      <c r="E21" s="5">
        <v>37477.17</v>
      </c>
      <c r="F21" s="5">
        <v>65528</v>
      </c>
      <c r="G21" s="5">
        <v>69286.65661115675</v>
      </c>
      <c r="H21" s="5">
        <f t="shared" si="0"/>
        <v>3758.6566111567518</v>
      </c>
      <c r="I21" s="9">
        <f t="shared" si="1"/>
        <v>0.05735955028624026</v>
      </c>
    </row>
    <row r="22" spans="1:9" ht="11.25">
      <c r="A22" s="4" t="s">
        <v>13</v>
      </c>
      <c r="B22" s="16">
        <v>4607400</v>
      </c>
      <c r="C22" s="5" t="s">
        <v>37</v>
      </c>
      <c r="D22" s="5">
        <v>108947.54</v>
      </c>
      <c r="E22" s="5">
        <v>137341.39</v>
      </c>
      <c r="F22" s="5">
        <v>176310</v>
      </c>
      <c r="G22" s="5">
        <v>170379.76179161502</v>
      </c>
      <c r="H22" s="5">
        <f t="shared" si="0"/>
        <v>-5930.238208384981</v>
      </c>
      <c r="I22" s="9">
        <f t="shared" si="1"/>
        <v>-0.033635291295927516</v>
      </c>
    </row>
    <row r="23" spans="1:9" ht="11.25">
      <c r="A23" s="4" t="s">
        <v>13</v>
      </c>
      <c r="B23" s="16">
        <v>4607670</v>
      </c>
      <c r="C23" s="5" t="s">
        <v>38</v>
      </c>
      <c r="D23" s="5">
        <v>71586.65</v>
      </c>
      <c r="E23" s="5">
        <v>108671.37</v>
      </c>
      <c r="F23" s="5">
        <v>105237</v>
      </c>
      <c r="G23" s="5">
        <v>105519.67680244084</v>
      </c>
      <c r="H23" s="5">
        <f t="shared" si="0"/>
        <v>282.6768024408375</v>
      </c>
      <c r="I23" s="9">
        <f t="shared" si="1"/>
        <v>0.002686097118321859</v>
      </c>
    </row>
    <row r="24" spans="1:9" ht="11.25">
      <c r="A24" s="4" t="s">
        <v>13</v>
      </c>
      <c r="B24" s="16">
        <v>4607800</v>
      </c>
      <c r="C24" s="5" t="s">
        <v>39</v>
      </c>
      <c r="D24" s="5">
        <v>28568.14</v>
      </c>
      <c r="E24" s="5">
        <v>26894.87</v>
      </c>
      <c r="F24" s="5">
        <v>26721</v>
      </c>
      <c r="G24" s="5">
        <v>27915.730070479432</v>
      </c>
      <c r="H24" s="5">
        <f t="shared" si="0"/>
        <v>1194.7300704794325</v>
      </c>
      <c r="I24" s="9">
        <f t="shared" si="1"/>
        <v>0.0447112784132118</v>
      </c>
    </row>
    <row r="25" spans="1:9" ht="11.25">
      <c r="A25" s="4" t="s">
        <v>13</v>
      </c>
      <c r="B25" s="16">
        <v>4607950</v>
      </c>
      <c r="C25" s="5" t="s">
        <v>40</v>
      </c>
      <c r="D25" s="5">
        <v>50993.18</v>
      </c>
      <c r="E25" s="5">
        <v>49920.19</v>
      </c>
      <c r="F25" s="5">
        <v>68469</v>
      </c>
      <c r="G25" s="5">
        <v>65979.20344002018</v>
      </c>
      <c r="H25" s="5">
        <f t="shared" si="0"/>
        <v>-2489.796559979819</v>
      </c>
      <c r="I25" s="9">
        <f t="shared" si="1"/>
        <v>-0.03636385166980413</v>
      </c>
    </row>
    <row r="26" spans="1:9" ht="11.25">
      <c r="A26" s="4" t="s">
        <v>13</v>
      </c>
      <c r="B26" s="16">
        <v>4608230</v>
      </c>
      <c r="C26" s="5" t="s">
        <v>41</v>
      </c>
      <c r="D26" s="5">
        <v>37119.18</v>
      </c>
      <c r="E26" s="5">
        <v>51930.55</v>
      </c>
      <c r="F26" s="5">
        <v>44523</v>
      </c>
      <c r="G26" s="5">
        <v>40307.68961079776</v>
      </c>
      <c r="H26" s="5">
        <f t="shared" si="0"/>
        <v>-4215.310389202241</v>
      </c>
      <c r="I26" s="9">
        <f t="shared" si="1"/>
        <v>-0.09467714190872675</v>
      </c>
    </row>
    <row r="27" spans="1:9" ht="11.25">
      <c r="A27" s="4" t="s">
        <v>13</v>
      </c>
      <c r="B27" s="16">
        <v>4608280</v>
      </c>
      <c r="C27" s="5" t="s">
        <v>42</v>
      </c>
      <c r="D27" s="5">
        <v>33191.8</v>
      </c>
      <c r="E27" s="5">
        <v>36754.47</v>
      </c>
      <c r="F27" s="5">
        <v>41186</v>
      </c>
      <c r="G27" s="5">
        <v>46514.92406397576</v>
      </c>
      <c r="H27" s="5">
        <f t="shared" si="0"/>
        <v>5328.924063975763</v>
      </c>
      <c r="I27" s="9">
        <f t="shared" si="1"/>
        <v>0.12938678346952273</v>
      </c>
    </row>
    <row r="28" spans="1:9" ht="11.25">
      <c r="A28" s="4" t="s">
        <v>13</v>
      </c>
      <c r="B28" s="16">
        <v>4608340</v>
      </c>
      <c r="C28" s="5" t="s">
        <v>43</v>
      </c>
      <c r="D28" s="5">
        <v>55695.2</v>
      </c>
      <c r="E28" s="5">
        <v>54131.98</v>
      </c>
      <c r="F28" s="5">
        <v>75104</v>
      </c>
      <c r="G28" s="5">
        <v>75372.47119029448</v>
      </c>
      <c r="H28" s="5">
        <f t="shared" si="0"/>
        <v>268.4711902944837</v>
      </c>
      <c r="I28" s="9">
        <f t="shared" si="1"/>
        <v>0.0035746590100991116</v>
      </c>
    </row>
    <row r="29" spans="1:9" ht="11.25">
      <c r="A29" s="4" t="s">
        <v>13</v>
      </c>
      <c r="B29" s="16">
        <v>4608520</v>
      </c>
      <c r="C29" s="5" t="s">
        <v>44</v>
      </c>
      <c r="D29" s="5">
        <v>191381.83</v>
      </c>
      <c r="E29" s="5">
        <v>253447.14</v>
      </c>
      <c r="F29" s="5">
        <v>313128</v>
      </c>
      <c r="G29" s="5">
        <v>301489.88476117793</v>
      </c>
      <c r="H29" s="5">
        <f t="shared" si="0"/>
        <v>-11638.115238822065</v>
      </c>
      <c r="I29" s="9">
        <f t="shared" si="1"/>
        <v>-0.03716727740356041</v>
      </c>
    </row>
    <row r="30" spans="1:9" ht="11.25">
      <c r="A30" s="4" t="s">
        <v>13</v>
      </c>
      <c r="B30" s="16">
        <v>4609512</v>
      </c>
      <c r="C30" s="5" t="s">
        <v>46</v>
      </c>
      <c r="D30" s="5">
        <v>53519.84</v>
      </c>
      <c r="E30" s="5">
        <v>73729.43</v>
      </c>
      <c r="F30" s="5">
        <v>62670</v>
      </c>
      <c r="G30" s="5">
        <v>56549.43614773034</v>
      </c>
      <c r="H30" s="5">
        <f t="shared" si="0"/>
        <v>-6120.563852269661</v>
      </c>
      <c r="I30" s="9">
        <f t="shared" si="1"/>
        <v>-0.09766337725019404</v>
      </c>
    </row>
    <row r="31" spans="1:9" ht="11.25">
      <c r="A31" s="4" t="s">
        <v>13</v>
      </c>
      <c r="B31" s="16">
        <v>4610320</v>
      </c>
      <c r="C31" s="5" t="s">
        <v>47</v>
      </c>
      <c r="D31" s="5">
        <v>13774.52</v>
      </c>
      <c r="E31" s="5">
        <v>14668.54</v>
      </c>
      <c r="F31" s="5">
        <v>40441</v>
      </c>
      <c r="G31" s="5">
        <v>40477.808602195175</v>
      </c>
      <c r="H31" s="5">
        <f t="shared" si="0"/>
        <v>36.8086021951749</v>
      </c>
      <c r="I31" s="9">
        <f t="shared" si="1"/>
        <v>0.0009101803168857076</v>
      </c>
    </row>
    <row r="32" spans="1:9" ht="11.25">
      <c r="A32" s="4" t="s">
        <v>13</v>
      </c>
      <c r="B32" s="16">
        <v>4610560</v>
      </c>
      <c r="C32" s="5" t="s">
        <v>182</v>
      </c>
      <c r="D32" s="5">
        <v>64412.56</v>
      </c>
      <c r="E32" s="5">
        <v>86590.41</v>
      </c>
      <c r="F32" s="5">
        <v>83550</v>
      </c>
      <c r="G32" s="5">
        <v>80955.61720439035</v>
      </c>
      <c r="H32" s="5">
        <f t="shared" si="0"/>
        <v>-2594.38279560965</v>
      </c>
      <c r="I32" s="9">
        <f t="shared" si="1"/>
        <v>-0.031051858714657692</v>
      </c>
    </row>
    <row r="33" spans="1:9" ht="11.25">
      <c r="A33" s="4" t="s">
        <v>13</v>
      </c>
      <c r="B33" s="16">
        <v>4611070</v>
      </c>
      <c r="C33" s="5" t="s">
        <v>183</v>
      </c>
      <c r="D33" s="5">
        <v>15844.54</v>
      </c>
      <c r="E33" s="5">
        <v>17738.18</v>
      </c>
      <c r="F33" s="5">
        <v>28666</v>
      </c>
      <c r="G33" s="5">
        <v>30185.85034087664</v>
      </c>
      <c r="H33" s="5">
        <f t="shared" si="0"/>
        <v>1519.850340876641</v>
      </c>
      <c r="I33" s="9">
        <f t="shared" si="1"/>
        <v>0.05301926815309569</v>
      </c>
    </row>
    <row r="34" spans="1:9" ht="11.25">
      <c r="A34" s="4" t="s">
        <v>13</v>
      </c>
      <c r="B34" s="16">
        <v>4611280</v>
      </c>
      <c r="C34" s="5" t="s">
        <v>184</v>
      </c>
      <c r="D34" s="5">
        <v>54989.32</v>
      </c>
      <c r="E34" s="5">
        <v>72743.41</v>
      </c>
      <c r="F34" s="5">
        <v>68063</v>
      </c>
      <c r="G34" s="5">
        <v>73086.1291621027</v>
      </c>
      <c r="H34" s="5">
        <f t="shared" si="0"/>
        <v>5023.129162102705</v>
      </c>
      <c r="I34" s="9">
        <f t="shared" si="1"/>
        <v>0.07380117188638034</v>
      </c>
    </row>
    <row r="35" spans="1:9" ht="11.25">
      <c r="A35" s="4" t="s">
        <v>13</v>
      </c>
      <c r="B35" s="16">
        <v>4611760</v>
      </c>
      <c r="C35" s="5" t="s">
        <v>185</v>
      </c>
      <c r="D35" s="5">
        <v>38798.67</v>
      </c>
      <c r="E35" s="5">
        <v>38899.28</v>
      </c>
      <c r="F35" s="5">
        <v>0</v>
      </c>
      <c r="G35" s="5">
        <v>0</v>
      </c>
      <c r="H35" s="5">
        <f t="shared" si="0"/>
        <v>0</v>
      </c>
      <c r="I35" s="9">
        <f t="shared" si="1"/>
        <v>0</v>
      </c>
    </row>
    <row r="36" spans="1:9" ht="11.25">
      <c r="A36" s="4" t="s">
        <v>13</v>
      </c>
      <c r="B36" s="16">
        <v>4612000</v>
      </c>
      <c r="C36" s="5" t="s">
        <v>186</v>
      </c>
      <c r="D36" s="5">
        <v>444127.76</v>
      </c>
      <c r="E36" s="5">
        <v>595350.97</v>
      </c>
      <c r="F36" s="5">
        <v>815304</v>
      </c>
      <c r="G36" s="5">
        <v>1003000.8870949268</v>
      </c>
      <c r="H36" s="5">
        <f t="shared" si="0"/>
        <v>187696.8870949268</v>
      </c>
      <c r="I36" s="9">
        <f t="shared" si="1"/>
        <v>0.23021705657635286</v>
      </c>
    </row>
    <row r="37" spans="1:9" ht="11.25">
      <c r="A37" s="4" t="s">
        <v>13</v>
      </c>
      <c r="B37" s="16">
        <v>4612300</v>
      </c>
      <c r="C37" s="5" t="s">
        <v>187</v>
      </c>
      <c r="D37" s="5">
        <v>22445.24</v>
      </c>
      <c r="E37" s="5">
        <v>19078.45</v>
      </c>
      <c r="F37" s="5">
        <v>32353</v>
      </c>
      <c r="G37" s="5">
        <v>32103.089581051354</v>
      </c>
      <c r="H37" s="5">
        <f t="shared" si="0"/>
        <v>-249.9104189486461</v>
      </c>
      <c r="I37" s="9">
        <f t="shared" si="1"/>
        <v>-0.007724489813885764</v>
      </c>
    </row>
    <row r="38" spans="1:9" ht="11.25">
      <c r="A38" s="4" t="s">
        <v>13</v>
      </c>
      <c r="B38" s="16">
        <v>4612940</v>
      </c>
      <c r="C38" s="5" t="s">
        <v>188</v>
      </c>
      <c r="D38" s="5">
        <v>124185.6</v>
      </c>
      <c r="E38" s="5">
        <v>136897.3</v>
      </c>
      <c r="F38" s="5">
        <v>122418</v>
      </c>
      <c r="G38" s="5">
        <v>113779.78262338364</v>
      </c>
      <c r="H38" s="5">
        <f t="shared" si="0"/>
        <v>-8638.217376616361</v>
      </c>
      <c r="I38" s="9">
        <f t="shared" si="1"/>
        <v>-0.07056329442252252</v>
      </c>
    </row>
    <row r="39" spans="1:9" ht="11.25">
      <c r="A39" s="4" t="s">
        <v>13</v>
      </c>
      <c r="B39" s="16">
        <v>4614100</v>
      </c>
      <c r="C39" s="5" t="s">
        <v>189</v>
      </c>
      <c r="D39" s="5">
        <v>30807.67</v>
      </c>
      <c r="E39" s="5">
        <v>39500.24</v>
      </c>
      <c r="F39" s="5">
        <v>25124</v>
      </c>
      <c r="G39" s="5">
        <v>21355.4</v>
      </c>
      <c r="H39" s="5">
        <f t="shared" si="0"/>
        <v>-3768.5999999999985</v>
      </c>
      <c r="I39" s="9">
        <f t="shared" si="1"/>
        <v>-0.14999999999999994</v>
      </c>
    </row>
    <row r="40" spans="1:9" ht="11.25">
      <c r="A40" s="4" t="s">
        <v>13</v>
      </c>
      <c r="B40" s="16">
        <v>4614130</v>
      </c>
      <c r="C40" s="5" t="s">
        <v>48</v>
      </c>
      <c r="D40" s="5">
        <v>33028.74</v>
      </c>
      <c r="E40" s="5">
        <v>32950.06</v>
      </c>
      <c r="F40" s="5">
        <v>35819</v>
      </c>
      <c r="G40" s="5">
        <v>40477.808602195175</v>
      </c>
      <c r="H40" s="5">
        <f t="shared" si="0"/>
        <v>4658.808602195175</v>
      </c>
      <c r="I40" s="9">
        <f t="shared" si="1"/>
        <v>0.13006528943284779</v>
      </c>
    </row>
    <row r="41" spans="1:9" ht="11.25">
      <c r="A41" s="4" t="s">
        <v>13</v>
      </c>
      <c r="B41" s="16">
        <v>4616050</v>
      </c>
      <c r="C41" s="5" t="s">
        <v>49</v>
      </c>
      <c r="D41" s="5">
        <v>19577.24</v>
      </c>
      <c r="E41" s="5">
        <v>21067.34</v>
      </c>
      <c r="F41" s="5">
        <v>39529</v>
      </c>
      <c r="G41" s="5">
        <v>37713.93332070812</v>
      </c>
      <c r="H41" s="5">
        <f t="shared" si="0"/>
        <v>-1815.0666792918782</v>
      </c>
      <c r="I41" s="9">
        <f t="shared" si="1"/>
        <v>-0.04591734370441646</v>
      </c>
    </row>
    <row r="42" spans="1:9" ht="11.25">
      <c r="A42" s="4" t="s">
        <v>13</v>
      </c>
      <c r="B42" s="16">
        <v>4616230</v>
      </c>
      <c r="C42" s="5" t="s">
        <v>50</v>
      </c>
      <c r="D42" s="5">
        <v>57775.86</v>
      </c>
      <c r="E42" s="5">
        <v>63221.94</v>
      </c>
      <c r="F42" s="5">
        <v>60416</v>
      </c>
      <c r="G42" s="5">
        <v>69912.05615505476</v>
      </c>
      <c r="H42" s="5">
        <f t="shared" si="0"/>
        <v>9496.056155054757</v>
      </c>
      <c r="I42" s="9">
        <f t="shared" si="1"/>
        <v>0.15717783625289256</v>
      </c>
    </row>
    <row r="43" spans="1:9" ht="11.25">
      <c r="A43" s="4" t="s">
        <v>13</v>
      </c>
      <c r="B43" s="16">
        <v>4616590</v>
      </c>
      <c r="C43" s="5" t="s">
        <v>51</v>
      </c>
      <c r="D43" s="5">
        <v>63229.47</v>
      </c>
      <c r="E43" s="5">
        <v>72196.72</v>
      </c>
      <c r="F43" s="5">
        <v>66195</v>
      </c>
      <c r="G43" s="5">
        <v>64191.08357198589</v>
      </c>
      <c r="H43" s="5">
        <f t="shared" si="0"/>
        <v>-2003.9164280141122</v>
      </c>
      <c r="I43" s="9">
        <f t="shared" si="1"/>
        <v>-0.030272927381435336</v>
      </c>
    </row>
    <row r="44" spans="1:9" ht="11.25">
      <c r="A44" s="4" t="s">
        <v>13</v>
      </c>
      <c r="B44" s="16">
        <v>4616950</v>
      </c>
      <c r="C44" s="5" t="s">
        <v>52</v>
      </c>
      <c r="D44" s="5">
        <v>126815.54</v>
      </c>
      <c r="E44" s="5">
        <v>168923.14</v>
      </c>
      <c r="F44" s="5">
        <v>179096</v>
      </c>
      <c r="G44" s="5">
        <v>219138.48105326356</v>
      </c>
      <c r="H44" s="5">
        <f t="shared" si="0"/>
        <v>40042.48105326356</v>
      </c>
      <c r="I44" s="9">
        <f t="shared" si="1"/>
        <v>0.2235811020528854</v>
      </c>
    </row>
    <row r="45" spans="1:9" ht="11.25">
      <c r="A45" s="4" t="s">
        <v>13</v>
      </c>
      <c r="B45" s="16">
        <v>4636990</v>
      </c>
      <c r="C45" s="5" t="s">
        <v>104</v>
      </c>
      <c r="D45" s="5">
        <v>42126.68</v>
      </c>
      <c r="E45" s="5">
        <v>49736.18</v>
      </c>
      <c r="F45" s="5">
        <v>60083</v>
      </c>
      <c r="G45" s="5">
        <v>39587.522064012104</v>
      </c>
      <c r="H45" s="5">
        <f t="shared" si="0"/>
        <v>-20495.477935987896</v>
      </c>
      <c r="I45" s="9">
        <f t="shared" si="1"/>
        <v>-0.3411194170728475</v>
      </c>
    </row>
    <row r="46" spans="1:9" ht="11.25">
      <c r="A46" s="4" t="s">
        <v>13</v>
      </c>
      <c r="B46" s="16">
        <v>4617850</v>
      </c>
      <c r="C46" s="5" t="s">
        <v>53</v>
      </c>
      <c r="D46" s="5">
        <v>42539.07</v>
      </c>
      <c r="E46" s="5">
        <v>40859.71</v>
      </c>
      <c r="F46" s="5">
        <v>40882</v>
      </c>
      <c r="G46" s="5">
        <v>43269.38160924312</v>
      </c>
      <c r="H46" s="5">
        <f t="shared" si="0"/>
        <v>2387.3816092431225</v>
      </c>
      <c r="I46" s="9">
        <f t="shared" si="1"/>
        <v>0.05839688883232529</v>
      </c>
    </row>
    <row r="47" spans="1:9" ht="11.25">
      <c r="A47" s="4" t="s">
        <v>13</v>
      </c>
      <c r="B47" s="16">
        <v>4618120</v>
      </c>
      <c r="C47" s="5" t="s">
        <v>54</v>
      </c>
      <c r="D47" s="5">
        <v>46118.99</v>
      </c>
      <c r="E47" s="5">
        <v>60503.1</v>
      </c>
      <c r="F47" s="5">
        <v>40199</v>
      </c>
      <c r="G47" s="5">
        <v>34309.185788810486</v>
      </c>
      <c r="H47" s="5">
        <f t="shared" si="0"/>
        <v>-5889.814211189514</v>
      </c>
      <c r="I47" s="9">
        <f t="shared" si="1"/>
        <v>-0.1465164360105852</v>
      </c>
    </row>
    <row r="48" spans="1:9" ht="11.25">
      <c r="A48" s="4" t="s">
        <v>13</v>
      </c>
      <c r="B48" s="16">
        <v>4678300</v>
      </c>
      <c r="C48" s="5" t="s">
        <v>173</v>
      </c>
      <c r="D48" s="5">
        <v>47210.14</v>
      </c>
      <c r="E48" s="5">
        <v>47442.07</v>
      </c>
      <c r="F48" s="5">
        <v>57773</v>
      </c>
      <c r="G48" s="5">
        <v>58623.03314800681</v>
      </c>
      <c r="H48" s="5">
        <f t="shared" si="0"/>
        <v>850.0331480068126</v>
      </c>
      <c r="I48" s="9">
        <f t="shared" si="1"/>
        <v>0.014713328856157937</v>
      </c>
    </row>
    <row r="49" spans="1:9" ht="11.25">
      <c r="A49" s="4" t="s">
        <v>13</v>
      </c>
      <c r="B49" s="16">
        <v>4600036</v>
      </c>
      <c r="C49" s="5" t="s">
        <v>18</v>
      </c>
      <c r="D49" s="5">
        <v>85506.23</v>
      </c>
      <c r="E49" s="5">
        <v>87655.44</v>
      </c>
      <c r="F49" s="5">
        <v>71254</v>
      </c>
      <c r="G49" s="5">
        <v>67425.64817654736</v>
      </c>
      <c r="H49" s="5">
        <f t="shared" si="0"/>
        <v>-3828.351823452642</v>
      </c>
      <c r="I49" s="9">
        <f t="shared" si="1"/>
        <v>-0.05372823734039692</v>
      </c>
    </row>
    <row r="50" spans="1:9" ht="11.25">
      <c r="A50" s="4" t="s">
        <v>13</v>
      </c>
      <c r="B50" s="16">
        <v>4619170</v>
      </c>
      <c r="C50" s="5" t="s">
        <v>55</v>
      </c>
      <c r="D50" s="5">
        <v>60748.06</v>
      </c>
      <c r="E50" s="5">
        <v>65168.74</v>
      </c>
      <c r="F50" s="5">
        <v>104217</v>
      </c>
      <c r="G50" s="5">
        <v>117344.12790315082</v>
      </c>
      <c r="H50" s="5">
        <f t="shared" si="0"/>
        <v>13127.127903150817</v>
      </c>
      <c r="I50" s="9">
        <f t="shared" si="1"/>
        <v>0.12595956420882212</v>
      </c>
    </row>
    <row r="51" spans="1:9" ht="11.25">
      <c r="A51" s="4" t="s">
        <v>13</v>
      </c>
      <c r="B51" s="16">
        <v>4619410</v>
      </c>
      <c r="C51" s="5" t="s">
        <v>56</v>
      </c>
      <c r="D51" s="5">
        <v>332351.16</v>
      </c>
      <c r="E51" s="5">
        <v>433823.47</v>
      </c>
      <c r="F51" s="5">
        <v>370165</v>
      </c>
      <c r="G51" s="5">
        <v>332495.3583206324</v>
      </c>
      <c r="H51" s="5">
        <f t="shared" si="0"/>
        <v>-37669.641679367574</v>
      </c>
      <c r="I51" s="9">
        <f t="shared" si="1"/>
        <v>-0.10176446092787696</v>
      </c>
    </row>
    <row r="52" spans="1:9" ht="11.25">
      <c r="A52" s="4" t="s">
        <v>13</v>
      </c>
      <c r="B52" s="16">
        <v>4619450</v>
      </c>
      <c r="C52" s="5" t="s">
        <v>57</v>
      </c>
      <c r="D52" s="5">
        <v>294464.89</v>
      </c>
      <c r="E52" s="5">
        <v>419104.14</v>
      </c>
      <c r="F52" s="5">
        <v>473933</v>
      </c>
      <c r="G52" s="5">
        <v>530695.9701464954</v>
      </c>
      <c r="H52" s="5">
        <f t="shared" si="0"/>
        <v>56762.97014649538</v>
      </c>
      <c r="I52" s="9">
        <f t="shared" si="1"/>
        <v>0.11977003109404785</v>
      </c>
    </row>
    <row r="53" spans="1:9" ht="11.25">
      <c r="A53" s="4" t="s">
        <v>13</v>
      </c>
      <c r="B53" s="16">
        <v>4620100</v>
      </c>
      <c r="C53" s="5" t="s">
        <v>59</v>
      </c>
      <c r="D53" s="5">
        <v>411431.36</v>
      </c>
      <c r="E53" s="5">
        <v>552227.26</v>
      </c>
      <c r="F53" s="5">
        <v>750113</v>
      </c>
      <c r="G53" s="5">
        <v>864737.0728613886</v>
      </c>
      <c r="H53" s="5">
        <f t="shared" si="0"/>
        <v>114624.07286138856</v>
      </c>
      <c r="I53" s="9">
        <f t="shared" si="1"/>
        <v>0.15280907391471493</v>
      </c>
    </row>
    <row r="54" spans="1:9" ht="11.25">
      <c r="A54" s="4" t="s">
        <v>13</v>
      </c>
      <c r="B54" s="16">
        <v>4620850</v>
      </c>
      <c r="C54" s="5" t="s">
        <v>60</v>
      </c>
      <c r="D54" s="5">
        <v>30087.6</v>
      </c>
      <c r="E54" s="5">
        <v>35509.75</v>
      </c>
      <c r="F54" s="5">
        <v>42068</v>
      </c>
      <c r="G54" s="5">
        <v>47502.38095882513</v>
      </c>
      <c r="H54" s="5">
        <f t="shared" si="0"/>
        <v>5434.3809588251315</v>
      </c>
      <c r="I54" s="9">
        <f t="shared" si="1"/>
        <v>0.1291808728445643</v>
      </c>
    </row>
    <row r="55" spans="1:9" ht="11.25">
      <c r="A55" s="4" t="s">
        <v>13</v>
      </c>
      <c r="B55" s="16">
        <v>4634440</v>
      </c>
      <c r="C55" s="5" t="s">
        <v>93</v>
      </c>
      <c r="D55" s="5">
        <v>41542.52</v>
      </c>
      <c r="E55" s="5">
        <v>40709.16</v>
      </c>
      <c r="F55" s="5">
        <v>4670</v>
      </c>
      <c r="G55" s="5">
        <v>3969.5</v>
      </c>
      <c r="H55" s="5">
        <f t="shared" si="0"/>
        <v>-700.5</v>
      </c>
      <c r="I55" s="9">
        <f t="shared" si="1"/>
        <v>-0.15</v>
      </c>
    </row>
    <row r="56" spans="1:9" ht="11.25">
      <c r="A56" s="4" t="s">
        <v>13</v>
      </c>
      <c r="B56" s="16">
        <v>4621300</v>
      </c>
      <c r="C56" s="5" t="s">
        <v>61</v>
      </c>
      <c r="D56" s="5">
        <v>0</v>
      </c>
      <c r="E56" s="5">
        <v>0</v>
      </c>
      <c r="F56" s="5">
        <v>19830</v>
      </c>
      <c r="G56" s="5">
        <v>24188.082403798115</v>
      </c>
      <c r="H56" s="5">
        <f t="shared" si="0"/>
        <v>4358.082403798115</v>
      </c>
      <c r="I56" s="9">
        <f t="shared" si="1"/>
        <v>0.219772183751796</v>
      </c>
    </row>
    <row r="57" spans="1:9" ht="11.25">
      <c r="A57" s="4" t="s">
        <v>13</v>
      </c>
      <c r="B57" s="16">
        <v>4621340</v>
      </c>
      <c r="C57" s="5" t="s">
        <v>62</v>
      </c>
      <c r="D57" s="5">
        <v>45717.48</v>
      </c>
      <c r="E57" s="5">
        <v>48436.99</v>
      </c>
      <c r="F57" s="5">
        <v>61239</v>
      </c>
      <c r="G57" s="5">
        <v>65601.96566562667</v>
      </c>
      <c r="H57" s="5">
        <f t="shared" si="0"/>
        <v>4362.965665626674</v>
      </c>
      <c r="I57" s="9">
        <f t="shared" si="1"/>
        <v>0.07124488750023146</v>
      </c>
    </row>
    <row r="58" spans="1:9" ht="11.25">
      <c r="A58" s="4" t="s">
        <v>13</v>
      </c>
      <c r="B58" s="16">
        <v>4621390</v>
      </c>
      <c r="C58" s="5" t="s">
        <v>63</v>
      </c>
      <c r="D58" s="5">
        <v>64623.22</v>
      </c>
      <c r="E58" s="5">
        <v>80585.56</v>
      </c>
      <c r="F58" s="5">
        <v>68497</v>
      </c>
      <c r="G58" s="5">
        <v>58780.692987324335</v>
      </c>
      <c r="H58" s="5">
        <f t="shared" si="0"/>
        <v>-9716.307012675665</v>
      </c>
      <c r="I58" s="9">
        <f t="shared" si="1"/>
        <v>-0.14185011040885973</v>
      </c>
    </row>
    <row r="59" spans="1:9" ht="11.25">
      <c r="A59" s="4" t="s">
        <v>13</v>
      </c>
      <c r="B59" s="16">
        <v>4621400</v>
      </c>
      <c r="C59" s="5" t="s">
        <v>64</v>
      </c>
      <c r="D59" s="5">
        <v>22151.23</v>
      </c>
      <c r="E59" s="5">
        <v>22833.52</v>
      </c>
      <c r="F59" s="5">
        <v>31198</v>
      </c>
      <c r="G59" s="5">
        <v>30707.303077527376</v>
      </c>
      <c r="H59" s="5">
        <f t="shared" si="0"/>
        <v>-490.69692247262356</v>
      </c>
      <c r="I59" s="9">
        <f t="shared" si="1"/>
        <v>-0.015728473699359688</v>
      </c>
    </row>
    <row r="60" spans="1:9" ht="11.25">
      <c r="A60" s="4" t="s">
        <v>13</v>
      </c>
      <c r="B60" s="16">
        <v>4621420</v>
      </c>
      <c r="C60" s="5" t="s">
        <v>65</v>
      </c>
      <c r="D60" s="5">
        <v>38430.96</v>
      </c>
      <c r="E60" s="5">
        <v>42017.17</v>
      </c>
      <c r="F60" s="5">
        <v>35715</v>
      </c>
      <c r="G60" s="5">
        <v>30518.605646662752</v>
      </c>
      <c r="H60" s="5">
        <f t="shared" si="0"/>
        <v>-5196.394353337248</v>
      </c>
      <c r="I60" s="9">
        <f t="shared" si="1"/>
        <v>-0.14549613197080352</v>
      </c>
    </row>
    <row r="61" spans="1:9" ht="11.25">
      <c r="A61" s="4" t="s">
        <v>13</v>
      </c>
      <c r="B61" s="16">
        <v>4622410</v>
      </c>
      <c r="C61" s="5" t="s">
        <v>66</v>
      </c>
      <c r="D61" s="5">
        <v>33636.11</v>
      </c>
      <c r="E61" s="5">
        <v>34336.96</v>
      </c>
      <c r="F61" s="5">
        <v>45063</v>
      </c>
      <c r="G61" s="5">
        <v>48852.52762333901</v>
      </c>
      <c r="H61" s="5">
        <f t="shared" si="0"/>
        <v>3789.5276233390105</v>
      </c>
      <c r="I61" s="9">
        <f t="shared" si="1"/>
        <v>0.08409399337236781</v>
      </c>
    </row>
    <row r="62" spans="1:9" ht="11.25">
      <c r="A62" s="4" t="s">
        <v>13</v>
      </c>
      <c r="B62" s="16">
        <v>4622500</v>
      </c>
      <c r="C62" s="5" t="s">
        <v>67</v>
      </c>
      <c r="D62" s="5">
        <v>42921.34</v>
      </c>
      <c r="E62" s="5">
        <v>49090.45</v>
      </c>
      <c r="F62" s="5">
        <v>46178</v>
      </c>
      <c r="G62" s="5">
        <v>42634.59477475923</v>
      </c>
      <c r="H62" s="5">
        <f t="shared" si="0"/>
        <v>-3543.405225240771</v>
      </c>
      <c r="I62" s="9">
        <f t="shared" si="1"/>
        <v>-0.07673362261771344</v>
      </c>
    </row>
    <row r="63" spans="1:9" ht="11.25">
      <c r="A63" s="4" t="s">
        <v>13</v>
      </c>
      <c r="B63" s="16">
        <v>4622560</v>
      </c>
      <c r="C63" s="5" t="s">
        <v>68</v>
      </c>
      <c r="D63" s="5">
        <v>44110.88</v>
      </c>
      <c r="E63" s="5">
        <v>43066.4</v>
      </c>
      <c r="F63" s="5">
        <v>37858</v>
      </c>
      <c r="G63" s="5">
        <v>37907.97235673997</v>
      </c>
      <c r="H63" s="5">
        <f t="shared" si="0"/>
        <v>49.972356739970564</v>
      </c>
      <c r="I63" s="9">
        <f t="shared" si="1"/>
        <v>0.0013199946309887095</v>
      </c>
    </row>
    <row r="64" spans="1:9" ht="11.25">
      <c r="A64" s="4" t="s">
        <v>13</v>
      </c>
      <c r="B64" s="16">
        <v>4622940</v>
      </c>
      <c r="C64" s="5" t="s">
        <v>69</v>
      </c>
      <c r="D64" s="5">
        <v>39839.77</v>
      </c>
      <c r="E64" s="5">
        <v>45977.11</v>
      </c>
      <c r="F64" s="5">
        <v>66366</v>
      </c>
      <c r="G64" s="5">
        <v>71873.65303167325</v>
      </c>
      <c r="H64" s="5">
        <f t="shared" si="0"/>
        <v>5507.653031673253</v>
      </c>
      <c r="I64" s="9">
        <f t="shared" si="1"/>
        <v>0.08298907620880049</v>
      </c>
    </row>
    <row r="65" spans="1:9" ht="11.25">
      <c r="A65" s="4" t="s">
        <v>13</v>
      </c>
      <c r="B65" s="16">
        <v>4624030</v>
      </c>
      <c r="C65" s="5" t="s">
        <v>71</v>
      </c>
      <c r="D65" s="5">
        <v>59962.73</v>
      </c>
      <c r="E65" s="5">
        <v>57236.99</v>
      </c>
      <c r="F65" s="5">
        <v>71089</v>
      </c>
      <c r="G65" s="5">
        <v>78629.0406272864</v>
      </c>
      <c r="H65" s="5">
        <f aca="true" t="shared" si="2" ref="H65:H128">G65-F65</f>
        <v>7540.040627286406</v>
      </c>
      <c r="I65" s="9">
        <f aca="true" t="shared" si="3" ref="I65:I128">IF(F65&gt;0,H65/F65,IF(AND(F65=0,H65&gt;0),"N/A",0))</f>
        <v>0.10606480084522789</v>
      </c>
    </row>
    <row r="66" spans="1:9" ht="11.25">
      <c r="A66" s="4" t="s">
        <v>13</v>
      </c>
      <c r="B66" s="16">
        <v>4624390</v>
      </c>
      <c r="C66" s="5" t="s">
        <v>72</v>
      </c>
      <c r="D66" s="5">
        <v>80442.95</v>
      </c>
      <c r="E66" s="5">
        <v>105245.87</v>
      </c>
      <c r="F66" s="5">
        <v>143276</v>
      </c>
      <c r="G66" s="5">
        <v>152140.72888411293</v>
      </c>
      <c r="H66" s="5">
        <f t="shared" si="2"/>
        <v>8864.728884112934</v>
      </c>
      <c r="I66" s="9">
        <f t="shared" si="3"/>
        <v>0.06187169438086584</v>
      </c>
    </row>
    <row r="67" spans="1:9" ht="11.25">
      <c r="A67" s="4" t="s">
        <v>13</v>
      </c>
      <c r="B67" s="16">
        <v>4624540</v>
      </c>
      <c r="C67" s="5" t="s">
        <v>73</v>
      </c>
      <c r="D67" s="5">
        <v>13</v>
      </c>
      <c r="E67" s="5">
        <v>11.05</v>
      </c>
      <c r="F67" s="5">
        <v>11555</v>
      </c>
      <c r="G67" s="5">
        <v>0</v>
      </c>
      <c r="H67" s="5">
        <f t="shared" si="2"/>
        <v>-11555</v>
      </c>
      <c r="I67" s="9">
        <f t="shared" si="3"/>
        <v>-1</v>
      </c>
    </row>
    <row r="68" spans="1:9" ht="11.25">
      <c r="A68" s="4" t="s">
        <v>13</v>
      </c>
      <c r="B68" s="16">
        <v>4625500</v>
      </c>
      <c r="C68" s="5" t="s">
        <v>75</v>
      </c>
      <c r="D68" s="5">
        <v>51901.03</v>
      </c>
      <c r="E68" s="5">
        <v>48643.25</v>
      </c>
      <c r="F68" s="5">
        <v>130469</v>
      </c>
      <c r="G68" s="5">
        <v>133280.13130397658</v>
      </c>
      <c r="H68" s="5">
        <f t="shared" si="2"/>
        <v>2811.131303976581</v>
      </c>
      <c r="I68" s="9">
        <f t="shared" si="3"/>
        <v>0.021546354336866084</v>
      </c>
    </row>
    <row r="69" spans="1:9" ht="11.25">
      <c r="A69" s="4" t="s">
        <v>13</v>
      </c>
      <c r="B69" s="16">
        <v>4626370</v>
      </c>
      <c r="C69" s="5" t="s">
        <v>76</v>
      </c>
      <c r="D69" s="5">
        <v>37239.15</v>
      </c>
      <c r="E69" s="5">
        <v>45785.15</v>
      </c>
      <c r="F69" s="5">
        <v>30707</v>
      </c>
      <c r="G69" s="5">
        <v>26100.95</v>
      </c>
      <c r="H69" s="5">
        <f t="shared" si="2"/>
        <v>-4606.049999999999</v>
      </c>
      <c r="I69" s="9">
        <f t="shared" si="3"/>
        <v>-0.14999999999999997</v>
      </c>
    </row>
    <row r="70" spans="1:9" ht="11.25">
      <c r="A70" s="4" t="s">
        <v>13</v>
      </c>
      <c r="B70" s="16">
        <v>4626490</v>
      </c>
      <c r="C70" s="5" t="s">
        <v>77</v>
      </c>
      <c r="D70" s="5">
        <v>26482.61</v>
      </c>
      <c r="E70" s="5">
        <v>27385.85</v>
      </c>
      <c r="F70" s="5">
        <v>55110</v>
      </c>
      <c r="G70" s="5">
        <v>55692.44664138119</v>
      </c>
      <c r="H70" s="5">
        <f t="shared" si="2"/>
        <v>582.4466413811897</v>
      </c>
      <c r="I70" s="9">
        <f t="shared" si="3"/>
        <v>0.010568801331540369</v>
      </c>
    </row>
    <row r="71" spans="1:9" ht="11.25">
      <c r="A71" s="4" t="s">
        <v>13</v>
      </c>
      <c r="B71" s="16">
        <v>4626520</v>
      </c>
      <c r="C71" s="5" t="s">
        <v>78</v>
      </c>
      <c r="D71" s="5">
        <v>41767.84</v>
      </c>
      <c r="E71" s="5">
        <v>46809.18</v>
      </c>
      <c r="F71" s="5">
        <v>57051</v>
      </c>
      <c r="G71" s="5">
        <v>59876.693169328544</v>
      </c>
      <c r="H71" s="5">
        <f t="shared" si="2"/>
        <v>2825.693169328544</v>
      </c>
      <c r="I71" s="9">
        <f t="shared" si="3"/>
        <v>0.04952924873058394</v>
      </c>
    </row>
    <row r="72" spans="1:9" ht="11.25">
      <c r="A72" s="4" t="s">
        <v>13</v>
      </c>
      <c r="B72" s="16">
        <v>4626970</v>
      </c>
      <c r="C72" s="5" t="s">
        <v>79</v>
      </c>
      <c r="D72" s="5">
        <v>35253.6</v>
      </c>
      <c r="E72" s="5">
        <v>34667.06</v>
      </c>
      <c r="F72" s="5">
        <v>34663</v>
      </c>
      <c r="G72" s="5">
        <v>36290.44909162327</v>
      </c>
      <c r="H72" s="5">
        <f t="shared" si="2"/>
        <v>1627.449091623268</v>
      </c>
      <c r="I72" s="9">
        <f t="shared" si="3"/>
        <v>0.046950612803948535</v>
      </c>
    </row>
    <row r="73" spans="1:9" ht="11.25">
      <c r="A73" s="4" t="s">
        <v>13</v>
      </c>
      <c r="B73" s="16">
        <v>4629340</v>
      </c>
      <c r="C73" s="5" t="s">
        <v>80</v>
      </c>
      <c r="D73" s="5">
        <v>50134</v>
      </c>
      <c r="E73" s="5">
        <v>57625.16</v>
      </c>
      <c r="F73" s="5">
        <v>49166</v>
      </c>
      <c r="G73" s="5">
        <v>43029.784446836275</v>
      </c>
      <c r="H73" s="5">
        <f t="shared" si="2"/>
        <v>-6136.215553163725</v>
      </c>
      <c r="I73" s="9">
        <f t="shared" si="3"/>
        <v>-0.1248060764179255</v>
      </c>
    </row>
    <row r="74" spans="1:9" ht="11.25">
      <c r="A74" s="4" t="s">
        <v>13</v>
      </c>
      <c r="B74" s="16">
        <v>4635010</v>
      </c>
      <c r="C74" s="5" t="s">
        <v>96</v>
      </c>
      <c r="D74" s="5">
        <v>0</v>
      </c>
      <c r="E74" s="5">
        <v>0</v>
      </c>
      <c r="F74" s="5">
        <v>16743</v>
      </c>
      <c r="G74" s="5">
        <v>18402.274983002804</v>
      </c>
      <c r="H74" s="5">
        <f t="shared" si="2"/>
        <v>1659.2749830028042</v>
      </c>
      <c r="I74" s="9">
        <f t="shared" si="3"/>
        <v>0.09910260903080716</v>
      </c>
    </row>
    <row r="75" spans="1:9" ht="11.25">
      <c r="A75" s="4" t="s">
        <v>13</v>
      </c>
      <c r="B75" s="16">
        <v>4665250</v>
      </c>
      <c r="C75" s="5" t="s">
        <v>145</v>
      </c>
      <c r="D75" s="5">
        <v>0</v>
      </c>
      <c r="E75" s="5">
        <v>0</v>
      </c>
      <c r="F75" s="5">
        <v>0</v>
      </c>
      <c r="G75" s="5">
        <v>0</v>
      </c>
      <c r="H75" s="5">
        <f t="shared" si="2"/>
        <v>0</v>
      </c>
      <c r="I75" s="9">
        <f t="shared" si="3"/>
        <v>0</v>
      </c>
    </row>
    <row r="76" spans="1:9" ht="11.25">
      <c r="A76" s="4" t="s">
        <v>13</v>
      </c>
      <c r="B76" s="16">
        <v>4629880</v>
      </c>
      <c r="C76" s="5" t="s">
        <v>81</v>
      </c>
      <c r="D76" s="5">
        <v>73445.31</v>
      </c>
      <c r="E76" s="5">
        <v>95662.65</v>
      </c>
      <c r="F76" s="5">
        <v>131188</v>
      </c>
      <c r="G76" s="5">
        <v>146779.60271320722</v>
      </c>
      <c r="H76" s="5">
        <f t="shared" si="2"/>
        <v>15591.60271320722</v>
      </c>
      <c r="I76" s="9">
        <f t="shared" si="3"/>
        <v>0.11884930567740357</v>
      </c>
    </row>
    <row r="77" spans="1:9" ht="11.25">
      <c r="A77" s="4" t="s">
        <v>13</v>
      </c>
      <c r="B77" s="16">
        <v>4630300</v>
      </c>
      <c r="C77" s="5" t="s">
        <v>82</v>
      </c>
      <c r="D77" s="5">
        <v>45161.43</v>
      </c>
      <c r="E77" s="5">
        <v>48138.48</v>
      </c>
      <c r="F77" s="5">
        <v>49685</v>
      </c>
      <c r="G77" s="5">
        <v>48852.52762333901</v>
      </c>
      <c r="H77" s="5">
        <f t="shared" si="2"/>
        <v>-832.4723766609895</v>
      </c>
      <c r="I77" s="9">
        <f t="shared" si="3"/>
        <v>-0.016755004058790168</v>
      </c>
    </row>
    <row r="78" spans="1:9" ht="11.25">
      <c r="A78" s="4" t="s">
        <v>13</v>
      </c>
      <c r="B78" s="16">
        <v>4630490</v>
      </c>
      <c r="C78" s="5" t="s">
        <v>83</v>
      </c>
      <c r="D78" s="5">
        <v>52412.21</v>
      </c>
      <c r="E78" s="5">
        <v>69106.81</v>
      </c>
      <c r="F78" s="5">
        <v>93933</v>
      </c>
      <c r="G78" s="5">
        <v>96281.54341130512</v>
      </c>
      <c r="H78" s="5">
        <f t="shared" si="2"/>
        <v>2348.543411305116</v>
      </c>
      <c r="I78" s="9">
        <f t="shared" si="3"/>
        <v>0.025002325181832968</v>
      </c>
    </row>
    <row r="79" spans="1:9" ht="11.25">
      <c r="A79" s="4" t="s">
        <v>13</v>
      </c>
      <c r="B79" s="16">
        <v>4630800</v>
      </c>
      <c r="C79" s="5" t="s">
        <v>84</v>
      </c>
      <c r="D79" s="5">
        <v>97089.99</v>
      </c>
      <c r="E79" s="5">
        <v>97153.39</v>
      </c>
      <c r="F79" s="5">
        <v>123633</v>
      </c>
      <c r="G79" s="5">
        <v>139578.65035239718</v>
      </c>
      <c r="H79" s="5">
        <f t="shared" si="2"/>
        <v>15945.650352397177</v>
      </c>
      <c r="I79" s="9">
        <f t="shared" si="3"/>
        <v>0.12897568086511835</v>
      </c>
    </row>
    <row r="80" spans="1:9" ht="11.25">
      <c r="A80" s="4" t="s">
        <v>13</v>
      </c>
      <c r="B80" s="16">
        <v>4602640</v>
      </c>
      <c r="C80" s="5" t="s">
        <v>25</v>
      </c>
      <c r="D80" s="5">
        <v>83442.65</v>
      </c>
      <c r="E80" s="5">
        <v>79458.6</v>
      </c>
      <c r="F80" s="5">
        <v>94094</v>
      </c>
      <c r="G80" s="5">
        <v>85389.03954951846</v>
      </c>
      <c r="H80" s="5">
        <f t="shared" si="2"/>
        <v>-8704.960450481536</v>
      </c>
      <c r="I80" s="9">
        <f t="shared" si="3"/>
        <v>-0.0925134487903749</v>
      </c>
    </row>
    <row r="81" spans="1:9" ht="11.25">
      <c r="A81" s="4" t="s">
        <v>13</v>
      </c>
      <c r="B81" s="16">
        <v>4609300</v>
      </c>
      <c r="C81" s="5" t="s">
        <v>45</v>
      </c>
      <c r="D81" s="5">
        <v>48759.68</v>
      </c>
      <c r="E81" s="5">
        <v>56388.1</v>
      </c>
      <c r="F81" s="5">
        <v>74714</v>
      </c>
      <c r="G81" s="5">
        <v>101628.75368128525</v>
      </c>
      <c r="H81" s="5">
        <f t="shared" si="2"/>
        <v>26914.75368128525</v>
      </c>
      <c r="I81" s="9">
        <f t="shared" si="3"/>
        <v>0.36023708650701675</v>
      </c>
    </row>
    <row r="82" spans="1:9" ht="11.25">
      <c r="A82" s="4" t="s">
        <v>13</v>
      </c>
      <c r="B82" s="16">
        <v>4631350</v>
      </c>
      <c r="C82" s="5" t="s">
        <v>85</v>
      </c>
      <c r="D82" s="5">
        <v>42179.55</v>
      </c>
      <c r="E82" s="5">
        <v>55675.27</v>
      </c>
      <c r="F82" s="5">
        <v>99369</v>
      </c>
      <c r="G82" s="5">
        <v>65979.20344002018</v>
      </c>
      <c r="H82" s="5">
        <f t="shared" si="2"/>
        <v>-33389.79655997982</v>
      </c>
      <c r="I82" s="9">
        <f t="shared" si="3"/>
        <v>-0.3360182406986064</v>
      </c>
    </row>
    <row r="83" spans="1:9" ht="11.25">
      <c r="A83" s="4" t="s">
        <v>13</v>
      </c>
      <c r="B83" s="16">
        <v>4631560</v>
      </c>
      <c r="C83" s="5" t="s">
        <v>86</v>
      </c>
      <c r="D83" s="5">
        <v>30163.53</v>
      </c>
      <c r="E83" s="5">
        <v>44079.36</v>
      </c>
      <c r="F83" s="5">
        <v>37466</v>
      </c>
      <c r="G83" s="5">
        <v>32189.319034660406</v>
      </c>
      <c r="H83" s="5">
        <f t="shared" si="2"/>
        <v>-5276.680965339594</v>
      </c>
      <c r="I83" s="9">
        <f t="shared" si="3"/>
        <v>-0.14083918660491096</v>
      </c>
    </row>
    <row r="84" spans="1:9" ht="11.25">
      <c r="A84" s="4" t="s">
        <v>13</v>
      </c>
      <c r="B84" s="16">
        <v>4631600</v>
      </c>
      <c r="C84" s="5" t="s">
        <v>87</v>
      </c>
      <c r="D84" s="5">
        <v>48171.89</v>
      </c>
      <c r="E84" s="5">
        <v>67950.72</v>
      </c>
      <c r="F84" s="5">
        <v>57758</v>
      </c>
      <c r="G84" s="5">
        <v>7610.9</v>
      </c>
      <c r="H84" s="5">
        <f t="shared" si="2"/>
        <v>-50147.1</v>
      </c>
      <c r="I84" s="9">
        <f t="shared" si="3"/>
        <v>-0.8682277779701513</v>
      </c>
    </row>
    <row r="85" spans="1:9" ht="11.25">
      <c r="A85" s="4" t="s">
        <v>13</v>
      </c>
      <c r="B85" s="16">
        <v>4632340</v>
      </c>
      <c r="C85" s="5" t="s">
        <v>89</v>
      </c>
      <c r="D85" s="5">
        <v>14.04</v>
      </c>
      <c r="E85" s="5">
        <v>11.93</v>
      </c>
      <c r="F85" s="5">
        <v>11555</v>
      </c>
      <c r="G85" s="5">
        <v>0</v>
      </c>
      <c r="H85" s="5">
        <f t="shared" si="2"/>
        <v>-11555</v>
      </c>
      <c r="I85" s="9">
        <f t="shared" si="3"/>
        <v>-1</v>
      </c>
    </row>
    <row r="86" spans="1:9" ht="11.25">
      <c r="A86" s="4" t="s">
        <v>13</v>
      </c>
      <c r="B86" s="16">
        <v>4632430</v>
      </c>
      <c r="C86" s="5" t="s">
        <v>90</v>
      </c>
      <c r="D86" s="5">
        <v>30068.78</v>
      </c>
      <c r="E86" s="5">
        <v>34834.76</v>
      </c>
      <c r="F86" s="5">
        <v>39511</v>
      </c>
      <c r="G86" s="5">
        <v>66038.0405657859</v>
      </c>
      <c r="H86" s="5">
        <f t="shared" si="2"/>
        <v>26527.040565785894</v>
      </c>
      <c r="I86" s="9">
        <f t="shared" si="3"/>
        <v>0.6713836796281009</v>
      </c>
    </row>
    <row r="87" spans="1:9" ht="11.25">
      <c r="A87" s="4" t="s">
        <v>13</v>
      </c>
      <c r="B87" s="16">
        <v>4633360</v>
      </c>
      <c r="C87" s="5" t="s">
        <v>91</v>
      </c>
      <c r="D87" s="5">
        <v>75076.5</v>
      </c>
      <c r="E87" s="5">
        <v>97649.8</v>
      </c>
      <c r="F87" s="5">
        <v>85302</v>
      </c>
      <c r="G87" s="5">
        <v>78379.65163961478</v>
      </c>
      <c r="H87" s="5">
        <f t="shared" si="2"/>
        <v>-6922.348360385222</v>
      </c>
      <c r="I87" s="9">
        <f t="shared" si="3"/>
        <v>-0.08115106750586412</v>
      </c>
    </row>
    <row r="88" spans="1:9" ht="11.25">
      <c r="A88" s="4" t="s">
        <v>13</v>
      </c>
      <c r="B88" s="16">
        <v>4633780</v>
      </c>
      <c r="C88" s="5" t="s">
        <v>92</v>
      </c>
      <c r="D88" s="5">
        <v>48038.56</v>
      </c>
      <c r="E88" s="5">
        <v>53067.46</v>
      </c>
      <c r="F88" s="5">
        <v>45108</v>
      </c>
      <c r="G88" s="5">
        <v>38341.8</v>
      </c>
      <c r="H88" s="5">
        <f t="shared" si="2"/>
        <v>-6766.199999999997</v>
      </c>
      <c r="I88" s="9">
        <f t="shared" si="3"/>
        <v>-0.14999999999999994</v>
      </c>
    </row>
    <row r="89" spans="1:9" ht="11.25">
      <c r="A89" s="4" t="s">
        <v>13</v>
      </c>
      <c r="B89" s="16">
        <v>4634480</v>
      </c>
      <c r="C89" s="5" t="s">
        <v>94</v>
      </c>
      <c r="D89" s="5">
        <v>163277.66</v>
      </c>
      <c r="E89" s="5">
        <v>226027.51</v>
      </c>
      <c r="F89" s="5">
        <v>251373</v>
      </c>
      <c r="G89" s="5">
        <v>289847.0089203168</v>
      </c>
      <c r="H89" s="5">
        <f t="shared" si="2"/>
        <v>38474.00892031682</v>
      </c>
      <c r="I89" s="9">
        <f t="shared" si="3"/>
        <v>0.15305545512173868</v>
      </c>
    </row>
    <row r="90" spans="1:9" ht="11.25">
      <c r="A90" s="4" t="s">
        <v>13</v>
      </c>
      <c r="B90" s="16">
        <v>4634600</v>
      </c>
      <c r="C90" s="5" t="s">
        <v>95</v>
      </c>
      <c r="D90" s="5">
        <v>76587.74</v>
      </c>
      <c r="E90" s="5">
        <v>86198.13</v>
      </c>
      <c r="F90" s="5">
        <v>96196</v>
      </c>
      <c r="G90" s="5">
        <v>98030.16961593597</v>
      </c>
      <c r="H90" s="5">
        <f t="shared" si="2"/>
        <v>1834.1696159359708</v>
      </c>
      <c r="I90" s="9">
        <f t="shared" si="3"/>
        <v>0.019067005030728626</v>
      </c>
    </row>
    <row r="91" spans="1:9" ht="11.25">
      <c r="A91" s="4" t="s">
        <v>13</v>
      </c>
      <c r="B91" s="16">
        <v>4600025</v>
      </c>
      <c r="C91" s="5" t="s">
        <v>16</v>
      </c>
      <c r="D91" s="5">
        <v>84058.32</v>
      </c>
      <c r="E91" s="5">
        <v>90497.09</v>
      </c>
      <c r="F91" s="5">
        <v>85053</v>
      </c>
      <c r="G91" s="5">
        <v>78074.84301258589</v>
      </c>
      <c r="H91" s="5">
        <f t="shared" si="2"/>
        <v>-6978.156987414113</v>
      </c>
      <c r="I91" s="9">
        <f t="shared" si="3"/>
        <v>-0.08204480720743669</v>
      </c>
    </row>
    <row r="92" spans="1:9" ht="11.25">
      <c r="A92" s="4" t="s">
        <v>13</v>
      </c>
      <c r="B92" s="16">
        <v>4635400</v>
      </c>
      <c r="C92" s="5" t="s">
        <v>97</v>
      </c>
      <c r="D92" s="5">
        <v>23933.58</v>
      </c>
      <c r="E92" s="5">
        <v>25884.42</v>
      </c>
      <c r="F92" s="5">
        <v>21080</v>
      </c>
      <c r="G92" s="5">
        <v>20936.797552859578</v>
      </c>
      <c r="H92" s="5">
        <f t="shared" si="2"/>
        <v>-143.202447140422</v>
      </c>
      <c r="I92" s="9">
        <f t="shared" si="3"/>
        <v>-0.006793284968710721</v>
      </c>
    </row>
    <row r="93" spans="1:9" ht="11.25">
      <c r="A93" s="4" t="s">
        <v>13</v>
      </c>
      <c r="B93" s="16">
        <v>4635480</v>
      </c>
      <c r="C93" s="5" t="s">
        <v>98</v>
      </c>
      <c r="D93" s="5">
        <v>275243.53</v>
      </c>
      <c r="E93" s="5">
        <v>330492.39</v>
      </c>
      <c r="F93" s="5">
        <v>418274</v>
      </c>
      <c r="G93" s="5">
        <v>414548.5915466195</v>
      </c>
      <c r="H93" s="5">
        <f t="shared" si="2"/>
        <v>-3725.4084533805144</v>
      </c>
      <c r="I93" s="9">
        <f t="shared" si="3"/>
        <v>-0.008906622102689898</v>
      </c>
    </row>
    <row r="94" spans="1:9" ht="11.25">
      <c r="A94" s="4" t="s">
        <v>13</v>
      </c>
      <c r="B94" s="16">
        <v>4635500</v>
      </c>
      <c r="C94" s="5" t="s">
        <v>99</v>
      </c>
      <c r="D94" s="5">
        <v>49892.03</v>
      </c>
      <c r="E94" s="5">
        <v>65414.13</v>
      </c>
      <c r="F94" s="5">
        <v>67428</v>
      </c>
      <c r="G94" s="5">
        <v>80296.24344424102</v>
      </c>
      <c r="H94" s="5">
        <f t="shared" si="2"/>
        <v>12868.243444241016</v>
      </c>
      <c r="I94" s="9">
        <f t="shared" si="3"/>
        <v>0.19084421077654706</v>
      </c>
    </row>
    <row r="95" spans="1:9" ht="11.25">
      <c r="A95" s="4" t="s">
        <v>13</v>
      </c>
      <c r="B95" s="16">
        <v>4636060</v>
      </c>
      <c r="C95" s="5" t="s">
        <v>100</v>
      </c>
      <c r="D95" s="5">
        <v>89848.79</v>
      </c>
      <c r="E95" s="5">
        <v>97237.98</v>
      </c>
      <c r="F95" s="5">
        <v>117200</v>
      </c>
      <c r="G95" s="5">
        <v>136648.96370883324</v>
      </c>
      <c r="H95" s="5">
        <f t="shared" si="2"/>
        <v>19448.96370883324</v>
      </c>
      <c r="I95" s="9">
        <f t="shared" si="3"/>
        <v>0.16594678932451568</v>
      </c>
    </row>
    <row r="96" spans="1:9" ht="11.25">
      <c r="A96" s="4" t="s">
        <v>13</v>
      </c>
      <c r="B96" s="16">
        <v>4636120</v>
      </c>
      <c r="C96" s="5" t="s">
        <v>101</v>
      </c>
      <c r="D96" s="5">
        <v>46790.16</v>
      </c>
      <c r="E96" s="5">
        <v>51870.18</v>
      </c>
      <c r="F96" s="5">
        <v>47320</v>
      </c>
      <c r="G96" s="5">
        <v>42526.18961079776</v>
      </c>
      <c r="H96" s="5">
        <f t="shared" si="2"/>
        <v>-4793.810389202241</v>
      </c>
      <c r="I96" s="9">
        <f t="shared" si="3"/>
        <v>-0.1013062212426509</v>
      </c>
    </row>
    <row r="97" spans="1:9" ht="11.25">
      <c r="A97" s="4" t="s">
        <v>13</v>
      </c>
      <c r="B97" s="16">
        <v>4636150</v>
      </c>
      <c r="C97" s="5" t="s">
        <v>102</v>
      </c>
      <c r="D97" s="5">
        <v>53404.8</v>
      </c>
      <c r="E97" s="5">
        <v>68845.94</v>
      </c>
      <c r="F97" s="5">
        <v>62145</v>
      </c>
      <c r="G97" s="5">
        <v>57240.31889367256</v>
      </c>
      <c r="H97" s="5">
        <f t="shared" si="2"/>
        <v>-4904.681106327444</v>
      </c>
      <c r="I97" s="9">
        <f t="shared" si="3"/>
        <v>-0.07892318137142881</v>
      </c>
    </row>
    <row r="98" spans="1:9" ht="11.25">
      <c r="A98" s="4" t="s">
        <v>13</v>
      </c>
      <c r="B98" s="16">
        <v>4636270</v>
      </c>
      <c r="C98" s="5" t="s">
        <v>103</v>
      </c>
      <c r="D98" s="5">
        <v>41840.58</v>
      </c>
      <c r="E98" s="5">
        <v>55266.52</v>
      </c>
      <c r="F98" s="5">
        <v>51753</v>
      </c>
      <c r="G98" s="5">
        <v>52192.8070134663</v>
      </c>
      <c r="H98" s="5">
        <f t="shared" si="2"/>
        <v>439.8070134662994</v>
      </c>
      <c r="I98" s="9">
        <f t="shared" si="3"/>
        <v>0.008498193601652066</v>
      </c>
    </row>
    <row r="99" spans="1:9" ht="11.25">
      <c r="A99" s="4" t="s">
        <v>13</v>
      </c>
      <c r="B99" s="16">
        <v>4619580</v>
      </c>
      <c r="C99" s="5" t="s">
        <v>58</v>
      </c>
      <c r="D99" s="5">
        <v>35314.03</v>
      </c>
      <c r="E99" s="5">
        <v>48420.25</v>
      </c>
      <c r="F99" s="5">
        <v>73640</v>
      </c>
      <c r="G99" s="5">
        <v>71654.86385669184</v>
      </c>
      <c r="H99" s="5">
        <f t="shared" si="2"/>
        <v>-1985.136143308162</v>
      </c>
      <c r="I99" s="9">
        <f t="shared" si="3"/>
        <v>-0.026957307758122787</v>
      </c>
    </row>
    <row r="100" spans="1:9" ht="11.25">
      <c r="A100" s="4" t="s">
        <v>13</v>
      </c>
      <c r="B100" s="16">
        <v>4637500</v>
      </c>
      <c r="C100" s="5" t="s">
        <v>105</v>
      </c>
      <c r="D100" s="5">
        <v>239483.07</v>
      </c>
      <c r="E100" s="5">
        <v>344527.63</v>
      </c>
      <c r="F100" s="5">
        <v>421355</v>
      </c>
      <c r="G100" s="5">
        <v>450183.6137045346</v>
      </c>
      <c r="H100" s="5">
        <f t="shared" si="2"/>
        <v>28828.613704534597</v>
      </c>
      <c r="I100" s="9">
        <f t="shared" si="3"/>
        <v>0.06841882428008353</v>
      </c>
    </row>
    <row r="101" spans="1:9" ht="11.25">
      <c r="A101" s="4" t="s">
        <v>13</v>
      </c>
      <c r="B101" s="16">
        <v>4638220</v>
      </c>
      <c r="C101" s="5" t="s">
        <v>106</v>
      </c>
      <c r="D101" s="5">
        <v>76716.08</v>
      </c>
      <c r="E101" s="5">
        <v>98174.3</v>
      </c>
      <c r="F101" s="5">
        <v>109333</v>
      </c>
      <c r="G101" s="5">
        <v>135226.0325465695</v>
      </c>
      <c r="H101" s="5">
        <f t="shared" si="2"/>
        <v>25893.032546569506</v>
      </c>
      <c r="I101" s="9">
        <f t="shared" si="3"/>
        <v>0.23682723922849921</v>
      </c>
    </row>
    <row r="102" spans="1:9" ht="11.25">
      <c r="A102" s="4" t="s">
        <v>13</v>
      </c>
      <c r="B102" s="16">
        <v>4639600</v>
      </c>
      <c r="C102" s="5" t="s">
        <v>108</v>
      </c>
      <c r="D102" s="5">
        <v>111078.91</v>
      </c>
      <c r="E102" s="5">
        <v>146488.53</v>
      </c>
      <c r="F102" s="5">
        <v>183717</v>
      </c>
      <c r="G102" s="5">
        <v>185639.60496868825</v>
      </c>
      <c r="H102" s="5">
        <f t="shared" si="2"/>
        <v>1922.604968688247</v>
      </c>
      <c r="I102" s="9">
        <f t="shared" si="3"/>
        <v>0.010465035727168672</v>
      </c>
    </row>
    <row r="103" spans="1:9" ht="11.25">
      <c r="A103" s="4" t="s">
        <v>13</v>
      </c>
      <c r="B103" s="16">
        <v>4639740</v>
      </c>
      <c r="C103" s="5" t="s">
        <v>109</v>
      </c>
      <c r="D103" s="5">
        <v>0</v>
      </c>
      <c r="E103" s="5">
        <v>0</v>
      </c>
      <c r="F103" s="5">
        <v>0</v>
      </c>
      <c r="G103" s="5">
        <v>0</v>
      </c>
      <c r="H103" s="5">
        <f t="shared" si="2"/>
        <v>0</v>
      </c>
      <c r="I103" s="9">
        <f t="shared" si="3"/>
        <v>0</v>
      </c>
    </row>
    <row r="104" spans="1:9" ht="11.25">
      <c r="A104" s="4" t="s">
        <v>13</v>
      </c>
      <c r="B104" s="16">
        <v>4639990</v>
      </c>
      <c r="C104" s="5" t="s">
        <v>110</v>
      </c>
      <c r="D104" s="5">
        <v>38950.49</v>
      </c>
      <c r="E104" s="5">
        <v>44048.17</v>
      </c>
      <c r="F104" s="5">
        <v>38504</v>
      </c>
      <c r="G104" s="5">
        <v>34937.784446836275</v>
      </c>
      <c r="H104" s="5">
        <f t="shared" si="2"/>
        <v>-3566.2155531637254</v>
      </c>
      <c r="I104" s="9">
        <f t="shared" si="3"/>
        <v>-0.09261935261696773</v>
      </c>
    </row>
    <row r="105" spans="1:9" ht="11.25">
      <c r="A105" s="4" t="s">
        <v>13</v>
      </c>
      <c r="B105" s="16">
        <v>4640860</v>
      </c>
      <c r="C105" s="5" t="s">
        <v>111</v>
      </c>
      <c r="D105" s="5">
        <v>45535.1</v>
      </c>
      <c r="E105" s="5">
        <v>45321.76</v>
      </c>
      <c r="F105" s="5">
        <v>43747</v>
      </c>
      <c r="G105" s="5">
        <v>43269.38160924312</v>
      </c>
      <c r="H105" s="5">
        <f t="shared" si="2"/>
        <v>-477.6183907568775</v>
      </c>
      <c r="I105" s="9">
        <f t="shared" si="3"/>
        <v>-0.010917740433786944</v>
      </c>
    </row>
    <row r="106" spans="1:9" ht="11.25">
      <c r="A106" s="4" t="s">
        <v>13</v>
      </c>
      <c r="B106" s="16">
        <v>4641300</v>
      </c>
      <c r="C106" s="5" t="s">
        <v>112</v>
      </c>
      <c r="D106" s="5">
        <v>123100.25</v>
      </c>
      <c r="E106" s="5">
        <v>162328.02</v>
      </c>
      <c r="F106" s="5">
        <v>159842</v>
      </c>
      <c r="G106" s="5">
        <v>144663.64289002732</v>
      </c>
      <c r="H106" s="5">
        <f t="shared" si="2"/>
        <v>-15178.357109972683</v>
      </c>
      <c r="I106" s="9">
        <f t="shared" si="3"/>
        <v>-0.09495850345949552</v>
      </c>
    </row>
    <row r="107" spans="1:9" ht="11.25">
      <c r="A107" s="4" t="s">
        <v>13</v>
      </c>
      <c r="B107" s="16">
        <v>4641520</v>
      </c>
      <c r="C107" s="5" t="s">
        <v>113</v>
      </c>
      <c r="D107" s="5">
        <v>78795.01</v>
      </c>
      <c r="E107" s="5">
        <v>107122.9</v>
      </c>
      <c r="F107" s="5">
        <v>102817</v>
      </c>
      <c r="G107" s="5">
        <v>103971.06560993634</v>
      </c>
      <c r="H107" s="5">
        <f t="shared" si="2"/>
        <v>1154.0656099363405</v>
      </c>
      <c r="I107" s="9">
        <f t="shared" si="3"/>
        <v>0.01122446297729306</v>
      </c>
    </row>
    <row r="108" spans="1:9" ht="11.25">
      <c r="A108" s="4" t="s">
        <v>13</v>
      </c>
      <c r="B108" s="16">
        <v>4641550</v>
      </c>
      <c r="C108" s="5" t="s">
        <v>114</v>
      </c>
      <c r="D108" s="5">
        <v>66143.72</v>
      </c>
      <c r="E108" s="5">
        <v>85864.83</v>
      </c>
      <c r="F108" s="5">
        <v>56948</v>
      </c>
      <c r="G108" s="5">
        <v>57181.97631468416</v>
      </c>
      <c r="H108" s="5">
        <f t="shared" si="2"/>
        <v>233.97631468415784</v>
      </c>
      <c r="I108" s="9">
        <f t="shared" si="3"/>
        <v>0.004108595818714579</v>
      </c>
    </row>
    <row r="109" spans="1:9" ht="11.25">
      <c r="A109" s="4" t="s">
        <v>13</v>
      </c>
      <c r="B109" s="16">
        <v>4641640</v>
      </c>
      <c r="C109" s="5" t="s">
        <v>115</v>
      </c>
      <c r="D109" s="5">
        <v>83521.69</v>
      </c>
      <c r="E109" s="5">
        <v>88640.79</v>
      </c>
      <c r="F109" s="5">
        <v>104850</v>
      </c>
      <c r="G109" s="5">
        <v>117442.792533524</v>
      </c>
      <c r="H109" s="5">
        <f t="shared" si="2"/>
        <v>12592.792533524</v>
      </c>
      <c r="I109" s="9">
        <f t="shared" si="3"/>
        <v>0.12010293308082022</v>
      </c>
    </row>
    <row r="110" spans="1:9" ht="11.25">
      <c r="A110" s="4" t="s">
        <v>13</v>
      </c>
      <c r="B110" s="16">
        <v>4644770</v>
      </c>
      <c r="C110" s="5" t="s">
        <v>116</v>
      </c>
      <c r="D110" s="5">
        <v>193393.38</v>
      </c>
      <c r="E110" s="5">
        <v>279209.73</v>
      </c>
      <c r="F110" s="5">
        <v>361695</v>
      </c>
      <c r="G110" s="5">
        <v>427520.27852023137</v>
      </c>
      <c r="H110" s="5">
        <f t="shared" si="2"/>
        <v>65825.27852023137</v>
      </c>
      <c r="I110" s="9">
        <f t="shared" si="3"/>
        <v>0.18199112102802462</v>
      </c>
    </row>
    <row r="111" spans="1:9" ht="11.25">
      <c r="A111" s="4" t="s">
        <v>13</v>
      </c>
      <c r="B111" s="16">
        <v>4645450</v>
      </c>
      <c r="C111" s="5" t="s">
        <v>118</v>
      </c>
      <c r="D111" s="5">
        <v>42047.86</v>
      </c>
      <c r="E111" s="5">
        <v>47077.76</v>
      </c>
      <c r="F111" s="5">
        <v>37225</v>
      </c>
      <c r="G111" s="5">
        <v>35680.74477475924</v>
      </c>
      <c r="H111" s="5">
        <f t="shared" si="2"/>
        <v>-1544.2552252407622</v>
      </c>
      <c r="I111" s="9">
        <f t="shared" si="3"/>
        <v>-0.04148435796482907</v>
      </c>
    </row>
    <row r="112" spans="1:9" ht="11.25">
      <c r="A112" s="4" t="s">
        <v>13</v>
      </c>
      <c r="B112" s="16">
        <v>4601026</v>
      </c>
      <c r="C112" s="5" t="s">
        <v>19</v>
      </c>
      <c r="D112" s="5">
        <v>47078.39</v>
      </c>
      <c r="E112" s="5">
        <v>46807.69</v>
      </c>
      <c r="F112" s="5">
        <v>46328</v>
      </c>
      <c r="G112" s="5">
        <v>42809.922356739975</v>
      </c>
      <c r="H112" s="5">
        <f t="shared" si="2"/>
        <v>-3518.077643260025</v>
      </c>
      <c r="I112" s="9">
        <f t="shared" si="3"/>
        <v>-0.07593847442712884</v>
      </c>
    </row>
    <row r="113" spans="1:9" ht="11.25">
      <c r="A113" s="4" t="s">
        <v>13</v>
      </c>
      <c r="B113" s="16">
        <v>4646260</v>
      </c>
      <c r="C113" s="5" t="s">
        <v>119</v>
      </c>
      <c r="D113" s="5">
        <v>87350.32</v>
      </c>
      <c r="E113" s="5">
        <v>131190.38</v>
      </c>
      <c r="F113" s="5">
        <v>132962</v>
      </c>
      <c r="G113" s="5">
        <v>156501.20634627395</v>
      </c>
      <c r="H113" s="5">
        <f t="shared" si="2"/>
        <v>23539.206346273946</v>
      </c>
      <c r="I113" s="9">
        <f t="shared" si="3"/>
        <v>0.1770370959091616</v>
      </c>
    </row>
    <row r="114" spans="1:9" ht="11.25">
      <c r="A114" s="4" t="s">
        <v>13</v>
      </c>
      <c r="B114" s="16">
        <v>4646380</v>
      </c>
      <c r="C114" s="5" t="s">
        <v>120</v>
      </c>
      <c r="D114" s="5">
        <v>257900.72</v>
      </c>
      <c r="E114" s="5">
        <v>405753.81</v>
      </c>
      <c r="F114" s="5">
        <v>475040</v>
      </c>
      <c r="G114" s="5">
        <v>654930.8037722089</v>
      </c>
      <c r="H114" s="5">
        <f t="shared" si="2"/>
        <v>179890.80377220886</v>
      </c>
      <c r="I114" s="9">
        <f t="shared" si="3"/>
        <v>0.378685592312666</v>
      </c>
    </row>
    <row r="115" spans="1:9" ht="11.25">
      <c r="A115" s="4" t="s">
        <v>13</v>
      </c>
      <c r="B115" s="16">
        <v>4669930</v>
      </c>
      <c r="C115" s="5" t="s">
        <v>152</v>
      </c>
      <c r="D115" s="5">
        <v>417349.87</v>
      </c>
      <c r="E115" s="5">
        <v>561451.25</v>
      </c>
      <c r="F115" s="5">
        <v>587612</v>
      </c>
      <c r="G115" s="5">
        <v>614633.8863743489</v>
      </c>
      <c r="H115" s="5">
        <f t="shared" si="2"/>
        <v>27021.88637434889</v>
      </c>
      <c r="I115" s="9">
        <f t="shared" si="3"/>
        <v>0.04598593353156316</v>
      </c>
    </row>
    <row r="116" spans="1:9" ht="11.25">
      <c r="A116" s="4" t="s">
        <v>13</v>
      </c>
      <c r="B116" s="16">
        <v>4647100</v>
      </c>
      <c r="C116" s="5" t="s">
        <v>121</v>
      </c>
      <c r="D116" s="5">
        <v>69816.86</v>
      </c>
      <c r="E116" s="5">
        <v>74861.07</v>
      </c>
      <c r="F116" s="5">
        <v>129381</v>
      </c>
      <c r="G116" s="5">
        <v>132204.48680139548</v>
      </c>
      <c r="H116" s="5">
        <f t="shared" si="2"/>
        <v>2823.486801395484</v>
      </c>
      <c r="I116" s="9">
        <f t="shared" si="3"/>
        <v>0.02182304048813569</v>
      </c>
    </row>
    <row r="117" spans="1:9" ht="11.25">
      <c r="A117" s="4" t="s">
        <v>13</v>
      </c>
      <c r="B117" s="16">
        <v>4647490</v>
      </c>
      <c r="C117" s="5" t="s">
        <v>122</v>
      </c>
      <c r="D117" s="5">
        <v>24964.11</v>
      </c>
      <c r="E117" s="5">
        <v>26652.96</v>
      </c>
      <c r="F117" s="5">
        <v>2537</v>
      </c>
      <c r="G117" s="5">
        <v>2156.45</v>
      </c>
      <c r="H117" s="5">
        <f t="shared" si="2"/>
        <v>-380.5500000000002</v>
      </c>
      <c r="I117" s="9">
        <f t="shared" si="3"/>
        <v>-0.15000000000000008</v>
      </c>
    </row>
    <row r="118" spans="1:9" ht="11.25">
      <c r="A118" s="4" t="s">
        <v>13</v>
      </c>
      <c r="B118" s="16">
        <v>4600002</v>
      </c>
      <c r="C118" s="5" t="s">
        <v>14</v>
      </c>
      <c r="D118" s="5">
        <v>89026.82</v>
      </c>
      <c r="E118" s="5">
        <v>118220.11</v>
      </c>
      <c r="F118" s="5">
        <v>119053</v>
      </c>
      <c r="G118" s="5">
        <v>117246.06629601363</v>
      </c>
      <c r="H118" s="5">
        <f t="shared" si="2"/>
        <v>-1806.933703986375</v>
      </c>
      <c r="I118" s="9">
        <f t="shared" si="3"/>
        <v>-0.015177557087905176</v>
      </c>
    </row>
    <row r="119" spans="1:9" ht="11.25">
      <c r="A119" s="4" t="s">
        <v>13</v>
      </c>
      <c r="B119" s="16">
        <v>4647942</v>
      </c>
      <c r="C119" s="5" t="s">
        <v>123</v>
      </c>
      <c r="D119" s="5">
        <v>109393.26</v>
      </c>
      <c r="E119" s="5">
        <v>130480.1</v>
      </c>
      <c r="F119" s="5">
        <v>112642</v>
      </c>
      <c r="G119" s="5">
        <v>104764.50850447032</v>
      </c>
      <c r="H119" s="5">
        <f t="shared" si="2"/>
        <v>-7877.4914955296845</v>
      </c>
      <c r="I119" s="9">
        <f t="shared" si="3"/>
        <v>-0.06993387453640458</v>
      </c>
    </row>
    <row r="120" spans="1:9" ht="11.25">
      <c r="A120" s="4" t="s">
        <v>13</v>
      </c>
      <c r="B120" s="16">
        <v>4648390</v>
      </c>
      <c r="C120" s="5" t="s">
        <v>124</v>
      </c>
      <c r="D120" s="5">
        <v>365065.87</v>
      </c>
      <c r="E120" s="5">
        <v>486164.12</v>
      </c>
      <c r="F120" s="5">
        <v>563150</v>
      </c>
      <c r="G120" s="5">
        <v>574919.9832968216</v>
      </c>
      <c r="H120" s="5">
        <f t="shared" si="2"/>
        <v>11769.983296821592</v>
      </c>
      <c r="I120" s="9">
        <f t="shared" si="3"/>
        <v>0.0209002633344963</v>
      </c>
    </row>
    <row r="121" spans="1:9" ht="11.25">
      <c r="A121" s="4" t="s">
        <v>13</v>
      </c>
      <c r="B121" s="16">
        <v>4648450</v>
      </c>
      <c r="C121" s="5" t="s">
        <v>125</v>
      </c>
      <c r="D121" s="5">
        <v>141153.01</v>
      </c>
      <c r="E121" s="5">
        <v>166988.63</v>
      </c>
      <c r="F121" s="5">
        <v>258986</v>
      </c>
      <c r="G121" s="5">
        <v>274786.7003243074</v>
      </c>
      <c r="H121" s="5">
        <f t="shared" si="2"/>
        <v>15800.700324307429</v>
      </c>
      <c r="I121" s="9">
        <f t="shared" si="3"/>
        <v>0.061009862789136976</v>
      </c>
    </row>
    <row r="122" spans="1:9" ht="11.25">
      <c r="A122" s="4" t="s">
        <v>13</v>
      </c>
      <c r="B122" s="16">
        <v>4648780</v>
      </c>
      <c r="C122" s="5" t="s">
        <v>126</v>
      </c>
      <c r="D122" s="5">
        <v>33437.67</v>
      </c>
      <c r="E122" s="5">
        <v>45212.27</v>
      </c>
      <c r="F122" s="5">
        <v>43541</v>
      </c>
      <c r="G122" s="5">
        <v>41872.399091623265</v>
      </c>
      <c r="H122" s="5">
        <f t="shared" si="2"/>
        <v>-1668.6009083767349</v>
      </c>
      <c r="I122" s="9">
        <f t="shared" si="3"/>
        <v>-0.038322521494148845</v>
      </c>
    </row>
    <row r="123" spans="1:9" ht="11.25">
      <c r="A123" s="4" t="s">
        <v>13</v>
      </c>
      <c r="B123" s="16">
        <v>4649650</v>
      </c>
      <c r="C123" s="5" t="s">
        <v>127</v>
      </c>
      <c r="D123" s="5">
        <v>39684.44</v>
      </c>
      <c r="E123" s="5">
        <v>46248.24</v>
      </c>
      <c r="F123" s="5">
        <v>40859</v>
      </c>
      <c r="G123" s="5">
        <v>36986.512028817015</v>
      </c>
      <c r="H123" s="5">
        <f t="shared" si="2"/>
        <v>-3872.4879711829853</v>
      </c>
      <c r="I123" s="9">
        <f t="shared" si="3"/>
        <v>-0.09477686608049599</v>
      </c>
    </row>
    <row r="124" spans="1:9" ht="11.25">
      <c r="A124" s="4" t="s">
        <v>13</v>
      </c>
      <c r="B124" s="16">
        <v>4650670</v>
      </c>
      <c r="C124" s="5" t="s">
        <v>128</v>
      </c>
      <c r="D124" s="5">
        <v>44853.52</v>
      </c>
      <c r="E124" s="5">
        <v>51139.33</v>
      </c>
      <c r="F124" s="5">
        <v>43468</v>
      </c>
      <c r="G124" s="5">
        <v>37939.13444683628</v>
      </c>
      <c r="H124" s="5">
        <f t="shared" si="2"/>
        <v>-5528.86555316372</v>
      </c>
      <c r="I124" s="9">
        <f t="shared" si="3"/>
        <v>-0.127193925489181</v>
      </c>
    </row>
    <row r="125" spans="1:9" ht="11.25">
      <c r="A125" s="4" t="s">
        <v>13</v>
      </c>
      <c r="B125" s="16">
        <v>4650850</v>
      </c>
      <c r="C125" s="5" t="s">
        <v>129</v>
      </c>
      <c r="D125" s="5">
        <v>106565.6</v>
      </c>
      <c r="E125" s="5">
        <v>157501.29</v>
      </c>
      <c r="F125" s="5">
        <v>227075</v>
      </c>
      <c r="G125" s="5">
        <v>284750.17724859493</v>
      </c>
      <c r="H125" s="5">
        <f t="shared" si="2"/>
        <v>57675.17724859493</v>
      </c>
      <c r="I125" s="9">
        <f t="shared" si="3"/>
        <v>0.25399175271868296</v>
      </c>
    </row>
    <row r="126" spans="1:9" ht="11.25">
      <c r="A126" s="4" t="s">
        <v>13</v>
      </c>
      <c r="B126" s="16">
        <v>4651790</v>
      </c>
      <c r="C126" s="5" t="s">
        <v>131</v>
      </c>
      <c r="D126" s="5">
        <v>10548.29</v>
      </c>
      <c r="E126" s="5">
        <v>14556.81</v>
      </c>
      <c r="F126" s="5">
        <v>2212</v>
      </c>
      <c r="G126" s="5">
        <v>1990.8</v>
      </c>
      <c r="H126" s="5">
        <f t="shared" si="2"/>
        <v>-221.20000000000005</v>
      </c>
      <c r="I126" s="9">
        <f t="shared" si="3"/>
        <v>-0.10000000000000002</v>
      </c>
    </row>
    <row r="127" spans="1:9" ht="11.25">
      <c r="A127" s="4" t="s">
        <v>13</v>
      </c>
      <c r="B127" s="16">
        <v>4651750</v>
      </c>
      <c r="C127" s="5" t="s">
        <v>130</v>
      </c>
      <c r="D127" s="5">
        <v>52543.17</v>
      </c>
      <c r="E127" s="5">
        <v>55751.07</v>
      </c>
      <c r="F127" s="5">
        <v>52938</v>
      </c>
      <c r="G127" s="5">
        <v>49647.66372971107</v>
      </c>
      <c r="H127" s="5">
        <f t="shared" si="2"/>
        <v>-3290.336270288928</v>
      </c>
      <c r="I127" s="9">
        <f t="shared" si="3"/>
        <v>-0.062154525488097925</v>
      </c>
    </row>
    <row r="128" spans="1:9" ht="11.25">
      <c r="A128" s="4" t="s">
        <v>13</v>
      </c>
      <c r="B128" s="16">
        <v>4652770</v>
      </c>
      <c r="C128" s="5" t="s">
        <v>132</v>
      </c>
      <c r="D128" s="5">
        <v>16158.4</v>
      </c>
      <c r="E128" s="5">
        <v>17647.99</v>
      </c>
      <c r="F128" s="5">
        <v>2650</v>
      </c>
      <c r="G128" s="5">
        <v>2385</v>
      </c>
      <c r="H128" s="5">
        <f t="shared" si="2"/>
        <v>-265</v>
      </c>
      <c r="I128" s="9">
        <f t="shared" si="3"/>
        <v>-0.1</v>
      </c>
    </row>
    <row r="129" spans="1:9" ht="11.25">
      <c r="A129" s="4" t="s">
        <v>13</v>
      </c>
      <c r="B129" s="16">
        <v>4601027</v>
      </c>
      <c r="C129" s="5" t="s">
        <v>20</v>
      </c>
      <c r="D129" s="5">
        <v>50661.16</v>
      </c>
      <c r="E129" s="5">
        <v>69851.82</v>
      </c>
      <c r="F129" s="5">
        <v>59374</v>
      </c>
      <c r="G129" s="5">
        <v>50467.9</v>
      </c>
      <c r="H129" s="5">
        <f aca="true" t="shared" si="4" ref="H129:H183">G129-F129</f>
        <v>-8906.099999999999</v>
      </c>
      <c r="I129" s="9">
        <f aca="true" t="shared" si="5" ref="I129:I183">IF(F129&gt;0,H129/F129,IF(AND(F129=0,H129&gt;0),"N/A",0))</f>
        <v>-0.14999999999999997</v>
      </c>
    </row>
    <row r="130" spans="1:9" ht="11.25">
      <c r="A130" s="4" t="s">
        <v>13</v>
      </c>
      <c r="B130" s="16">
        <v>4654270</v>
      </c>
      <c r="C130" s="5" t="s">
        <v>133</v>
      </c>
      <c r="D130" s="5">
        <v>52194.44</v>
      </c>
      <c r="E130" s="5">
        <v>53594.14</v>
      </c>
      <c r="F130" s="5">
        <v>43380</v>
      </c>
      <c r="G130" s="5">
        <v>41148.286147730345</v>
      </c>
      <c r="H130" s="5">
        <f t="shared" si="4"/>
        <v>-2231.713852269655</v>
      </c>
      <c r="I130" s="9">
        <f t="shared" si="5"/>
        <v>-0.0514456858522281</v>
      </c>
    </row>
    <row r="131" spans="1:9" ht="11.25">
      <c r="A131" s="4" t="s">
        <v>13</v>
      </c>
      <c r="B131" s="16">
        <v>4654300</v>
      </c>
      <c r="C131" s="5" t="s">
        <v>134</v>
      </c>
      <c r="D131" s="5">
        <v>120454.98</v>
      </c>
      <c r="E131" s="5">
        <v>173823.4</v>
      </c>
      <c r="F131" s="5">
        <v>175401</v>
      </c>
      <c r="G131" s="5">
        <v>191813.31462362624</v>
      </c>
      <c r="H131" s="5">
        <f t="shared" si="4"/>
        <v>16412.31462362624</v>
      </c>
      <c r="I131" s="9">
        <f t="shared" si="5"/>
        <v>0.09357024545827128</v>
      </c>
    </row>
    <row r="132" spans="1:9" ht="11.25">
      <c r="A132" s="4" t="s">
        <v>13</v>
      </c>
      <c r="B132" s="16">
        <v>4655260</v>
      </c>
      <c r="C132" s="5" t="s">
        <v>135</v>
      </c>
      <c r="D132" s="5">
        <v>227893.7</v>
      </c>
      <c r="E132" s="5">
        <v>304670.18</v>
      </c>
      <c r="F132" s="5">
        <v>333926</v>
      </c>
      <c r="G132" s="5">
        <v>360112.9179091847</v>
      </c>
      <c r="H132" s="5">
        <f t="shared" si="4"/>
        <v>26186.917909184704</v>
      </c>
      <c r="I132" s="9">
        <f t="shared" si="5"/>
        <v>0.07842132061949265</v>
      </c>
    </row>
    <row r="133" spans="1:9" ht="11.25">
      <c r="A133" s="4" t="s">
        <v>13</v>
      </c>
      <c r="B133" s="16">
        <v>4655710</v>
      </c>
      <c r="C133" s="5" t="s">
        <v>136</v>
      </c>
      <c r="D133" s="5">
        <v>28550.01</v>
      </c>
      <c r="E133" s="5">
        <v>34946.8</v>
      </c>
      <c r="F133" s="5">
        <v>23449</v>
      </c>
      <c r="G133" s="5">
        <v>28188.67065584591</v>
      </c>
      <c r="H133" s="5">
        <f t="shared" si="4"/>
        <v>4739.670655845908</v>
      </c>
      <c r="I133" s="9">
        <f t="shared" si="5"/>
        <v>0.20212677111373228</v>
      </c>
    </row>
    <row r="134" spans="1:9" ht="11.25">
      <c r="A134" s="4" t="s">
        <v>13</v>
      </c>
      <c r="B134" s="16">
        <v>4655800</v>
      </c>
      <c r="C134" s="5" t="s">
        <v>137</v>
      </c>
      <c r="D134" s="5">
        <v>155453.79</v>
      </c>
      <c r="E134" s="5">
        <v>179523.21</v>
      </c>
      <c r="F134" s="5">
        <v>152595</v>
      </c>
      <c r="G134" s="5">
        <v>129705.75</v>
      </c>
      <c r="H134" s="5">
        <f t="shared" si="4"/>
        <v>-22889.25</v>
      </c>
      <c r="I134" s="9">
        <f t="shared" si="5"/>
        <v>-0.15</v>
      </c>
    </row>
    <row r="135" spans="1:9" ht="11.25">
      <c r="A135" s="4" t="s">
        <v>13</v>
      </c>
      <c r="B135" s="16">
        <v>4657970</v>
      </c>
      <c r="C135" s="5" t="s">
        <v>138</v>
      </c>
      <c r="D135" s="5">
        <v>16386.69</v>
      </c>
      <c r="E135" s="5">
        <v>19470.7</v>
      </c>
      <c r="F135" s="5">
        <v>2686</v>
      </c>
      <c r="G135" s="5">
        <v>2283.1</v>
      </c>
      <c r="H135" s="5">
        <f t="shared" si="4"/>
        <v>-402.9000000000001</v>
      </c>
      <c r="I135" s="9">
        <f t="shared" si="5"/>
        <v>-0.15000000000000002</v>
      </c>
    </row>
    <row r="136" spans="1:9" ht="11.25">
      <c r="A136" s="4" t="s">
        <v>13</v>
      </c>
      <c r="B136" s="16">
        <v>4623040</v>
      </c>
      <c r="C136" s="5" t="s">
        <v>70</v>
      </c>
      <c r="D136" s="5">
        <v>601.79</v>
      </c>
      <c r="E136" s="5">
        <v>511.52</v>
      </c>
      <c r="F136" s="5">
        <v>13920</v>
      </c>
      <c r="G136" s="5">
        <v>1814.4</v>
      </c>
      <c r="H136" s="5">
        <f t="shared" si="4"/>
        <v>-12105.6</v>
      </c>
      <c r="I136" s="9">
        <f t="shared" si="5"/>
        <v>-0.8696551724137931</v>
      </c>
    </row>
    <row r="137" spans="1:9" ht="11.25">
      <c r="A137" s="4" t="s">
        <v>13</v>
      </c>
      <c r="B137" s="16">
        <v>4659820</v>
      </c>
      <c r="C137" s="5" t="s">
        <v>139</v>
      </c>
      <c r="D137" s="5">
        <v>1952772.56</v>
      </c>
      <c r="E137" s="5">
        <v>2727658.17</v>
      </c>
      <c r="F137" s="5">
        <v>3248373</v>
      </c>
      <c r="G137" s="5">
        <v>3392140.26428547</v>
      </c>
      <c r="H137" s="5">
        <f t="shared" si="4"/>
        <v>143767.2642854699</v>
      </c>
      <c r="I137" s="9">
        <f t="shared" si="5"/>
        <v>0.04425823767328133</v>
      </c>
    </row>
    <row r="138" spans="1:9" ht="11.25">
      <c r="A138" s="4" t="s">
        <v>13</v>
      </c>
      <c r="B138" s="16">
        <v>4660450</v>
      </c>
      <c r="C138" s="5" t="s">
        <v>140</v>
      </c>
      <c r="D138" s="5">
        <v>100304.4</v>
      </c>
      <c r="E138" s="5">
        <v>101452.79</v>
      </c>
      <c r="F138" s="5">
        <v>77358</v>
      </c>
      <c r="G138" s="5">
        <v>72799.51543060514</v>
      </c>
      <c r="H138" s="5">
        <f t="shared" si="4"/>
        <v>-4558.484569394859</v>
      </c>
      <c r="I138" s="9">
        <f t="shared" si="5"/>
        <v>-0.05892712543492411</v>
      </c>
    </row>
    <row r="139" spans="1:9" ht="11.25">
      <c r="A139" s="4" t="s">
        <v>13</v>
      </c>
      <c r="B139" s="16">
        <v>4663360</v>
      </c>
      <c r="C139" s="5" t="s">
        <v>141</v>
      </c>
      <c r="D139" s="5">
        <v>63637.28</v>
      </c>
      <c r="E139" s="5">
        <v>73732.63</v>
      </c>
      <c r="F139" s="5">
        <v>119831</v>
      </c>
      <c r="G139" s="5">
        <v>138016.5792989018</v>
      </c>
      <c r="H139" s="5">
        <f t="shared" si="4"/>
        <v>18185.57929890181</v>
      </c>
      <c r="I139" s="9">
        <f t="shared" si="5"/>
        <v>0.15176022313843504</v>
      </c>
    </row>
    <row r="140" spans="1:9" ht="11.25">
      <c r="A140" s="4" t="s">
        <v>13</v>
      </c>
      <c r="B140" s="16">
        <v>4663400</v>
      </c>
      <c r="C140" s="5" t="s">
        <v>142</v>
      </c>
      <c r="D140" s="5">
        <v>44328.07</v>
      </c>
      <c r="E140" s="5">
        <v>61395.44</v>
      </c>
      <c r="F140" s="5">
        <v>56804</v>
      </c>
      <c r="G140" s="5">
        <v>55675.02489022471</v>
      </c>
      <c r="H140" s="5">
        <f t="shared" si="4"/>
        <v>-1128.9751097752887</v>
      </c>
      <c r="I140" s="9">
        <f t="shared" si="5"/>
        <v>-0.019874922712754185</v>
      </c>
    </row>
    <row r="141" spans="1:9" ht="11.25">
      <c r="A141" s="4" t="s">
        <v>13</v>
      </c>
      <c r="B141" s="16">
        <v>4664140</v>
      </c>
      <c r="C141" s="5" t="s">
        <v>143</v>
      </c>
      <c r="D141" s="5">
        <v>22684.2</v>
      </c>
      <c r="E141" s="5">
        <v>25806.46</v>
      </c>
      <c r="F141" s="5">
        <v>3582</v>
      </c>
      <c r="G141" s="5">
        <v>3044.7</v>
      </c>
      <c r="H141" s="5">
        <f t="shared" si="4"/>
        <v>-537.3000000000002</v>
      </c>
      <c r="I141" s="9">
        <f t="shared" si="5"/>
        <v>-0.15000000000000005</v>
      </c>
    </row>
    <row r="142" spans="1:9" ht="11.25">
      <c r="A142" s="4" t="s">
        <v>13</v>
      </c>
      <c r="B142" s="16">
        <v>4665180</v>
      </c>
      <c r="C142" s="5" t="s">
        <v>144</v>
      </c>
      <c r="D142" s="5">
        <v>72349.3</v>
      </c>
      <c r="E142" s="5">
        <v>93795.29</v>
      </c>
      <c r="F142" s="5">
        <v>96774</v>
      </c>
      <c r="G142" s="5">
        <v>95291.04021143829</v>
      </c>
      <c r="H142" s="5">
        <f t="shared" si="4"/>
        <v>-1482.9597885617113</v>
      </c>
      <c r="I142" s="9">
        <f t="shared" si="5"/>
        <v>-0.01532394846303461</v>
      </c>
    </row>
    <row r="143" spans="1:9" ht="11.25">
      <c r="A143" s="4" t="s">
        <v>13</v>
      </c>
      <c r="B143" s="16">
        <v>4601028</v>
      </c>
      <c r="C143" s="5" t="s">
        <v>21</v>
      </c>
      <c r="D143" s="5">
        <v>70595.39</v>
      </c>
      <c r="E143" s="5">
        <v>93066.12</v>
      </c>
      <c r="F143" s="5">
        <v>79107</v>
      </c>
      <c r="G143" s="5">
        <v>70386.53268466293</v>
      </c>
      <c r="H143" s="5">
        <f t="shared" si="4"/>
        <v>-8720.467315337068</v>
      </c>
      <c r="I143" s="9">
        <f t="shared" si="5"/>
        <v>-0.1102363547516284</v>
      </c>
    </row>
    <row r="144" spans="1:9" ht="11.25">
      <c r="A144" s="4" t="s">
        <v>13</v>
      </c>
      <c r="B144" s="16">
        <v>4665460</v>
      </c>
      <c r="C144" s="5" t="s">
        <v>146</v>
      </c>
      <c r="D144" s="5">
        <v>1417272.34</v>
      </c>
      <c r="E144" s="5">
        <v>2025459.74</v>
      </c>
      <c r="F144" s="5">
        <v>2711472</v>
      </c>
      <c r="G144" s="5">
        <v>3208175.5380954086</v>
      </c>
      <c r="H144" s="5">
        <f t="shared" si="4"/>
        <v>496703.5380954086</v>
      </c>
      <c r="I144" s="9">
        <f t="shared" si="5"/>
        <v>0.18318593667771918</v>
      </c>
    </row>
    <row r="145" spans="1:9" ht="11.25">
      <c r="A145" s="4" t="s">
        <v>13</v>
      </c>
      <c r="B145" s="16">
        <v>4666270</v>
      </c>
      <c r="C145" s="5" t="s">
        <v>147</v>
      </c>
      <c r="D145" s="5">
        <v>1314273.18</v>
      </c>
      <c r="E145" s="5">
        <v>1840833.44</v>
      </c>
      <c r="F145" s="5">
        <v>2556889</v>
      </c>
      <c r="G145" s="5">
        <v>2613345.4177571638</v>
      </c>
      <c r="H145" s="5">
        <f t="shared" si="4"/>
        <v>56456.417757163756</v>
      </c>
      <c r="I145" s="9">
        <f t="shared" si="5"/>
        <v>0.0220801207080807</v>
      </c>
    </row>
    <row r="146" spans="1:9" ht="11.25">
      <c r="A146" s="4" t="s">
        <v>13</v>
      </c>
      <c r="B146" s="16">
        <v>4666300</v>
      </c>
      <c r="C146" s="5" t="s">
        <v>148</v>
      </c>
      <c r="D146" s="5">
        <v>29417.99</v>
      </c>
      <c r="E146" s="5">
        <v>25005.29</v>
      </c>
      <c r="F146" s="5">
        <v>72794</v>
      </c>
      <c r="G146" s="5">
        <v>69789.32517619859</v>
      </c>
      <c r="H146" s="5">
        <f t="shared" si="4"/>
        <v>-3004.6748238014115</v>
      </c>
      <c r="I146" s="9">
        <f t="shared" si="5"/>
        <v>-0.04127640772318339</v>
      </c>
    </row>
    <row r="147" spans="1:9" ht="11.25">
      <c r="A147" s="4" t="s">
        <v>13</v>
      </c>
      <c r="B147" s="16">
        <v>4601029</v>
      </c>
      <c r="C147" s="5" t="s">
        <v>22</v>
      </c>
      <c r="D147" s="5">
        <v>371997.02</v>
      </c>
      <c r="E147" s="5">
        <v>460639.15</v>
      </c>
      <c r="F147" s="5">
        <v>539438</v>
      </c>
      <c r="G147" s="5">
        <v>612431.7487599525</v>
      </c>
      <c r="H147" s="5">
        <f t="shared" si="4"/>
        <v>72993.74875995249</v>
      </c>
      <c r="I147" s="9">
        <f t="shared" si="5"/>
        <v>0.13531443606114602</v>
      </c>
    </row>
    <row r="148" spans="1:9" ht="11.25">
      <c r="A148" s="4" t="s">
        <v>13</v>
      </c>
      <c r="B148" s="16">
        <v>4675600</v>
      </c>
      <c r="C148" s="5" t="s">
        <v>164</v>
      </c>
      <c r="D148" s="5">
        <v>47687.23</v>
      </c>
      <c r="E148" s="5">
        <v>57363.28</v>
      </c>
      <c r="F148" s="5">
        <v>154053</v>
      </c>
      <c r="G148" s="5">
        <v>213378.37569211004</v>
      </c>
      <c r="H148" s="5">
        <f t="shared" si="4"/>
        <v>59325.37569211004</v>
      </c>
      <c r="I148" s="9">
        <f t="shared" si="5"/>
        <v>0.38509717884176253</v>
      </c>
    </row>
    <row r="149" spans="1:9" ht="11.25">
      <c r="A149" s="4" t="s">
        <v>13</v>
      </c>
      <c r="B149" s="16">
        <v>4666900</v>
      </c>
      <c r="C149" s="5" t="s">
        <v>149</v>
      </c>
      <c r="D149" s="5">
        <v>23652.37</v>
      </c>
      <c r="E149" s="5">
        <v>32362.31</v>
      </c>
      <c r="F149" s="5">
        <v>27508</v>
      </c>
      <c r="G149" s="5">
        <v>24320.60170089406</v>
      </c>
      <c r="H149" s="5">
        <f t="shared" si="4"/>
        <v>-3187.3982991059383</v>
      </c>
      <c r="I149" s="9">
        <f t="shared" si="5"/>
        <v>-0.11587168456834152</v>
      </c>
    </row>
    <row r="150" spans="1:9" ht="11.25">
      <c r="A150" s="4" t="s">
        <v>13</v>
      </c>
      <c r="B150" s="16">
        <v>4666930</v>
      </c>
      <c r="C150" s="5" t="s">
        <v>150</v>
      </c>
      <c r="D150" s="5">
        <v>201975.37</v>
      </c>
      <c r="E150" s="5">
        <v>268016.4</v>
      </c>
      <c r="F150" s="5">
        <v>330459</v>
      </c>
      <c r="G150" s="5">
        <v>311260.39028584573</v>
      </c>
      <c r="H150" s="5">
        <f t="shared" si="4"/>
        <v>-19198.60971415427</v>
      </c>
      <c r="I150" s="9">
        <f t="shared" si="5"/>
        <v>-0.058096797830152216</v>
      </c>
    </row>
    <row r="151" spans="1:9" ht="11.25">
      <c r="A151" s="4" t="s">
        <v>13</v>
      </c>
      <c r="B151" s="16">
        <v>4624850</v>
      </c>
      <c r="C151" s="5" t="s">
        <v>74</v>
      </c>
      <c r="D151" s="5">
        <v>58075.13</v>
      </c>
      <c r="E151" s="5">
        <v>79075.96</v>
      </c>
      <c r="F151" s="5">
        <v>77753</v>
      </c>
      <c r="G151" s="5">
        <v>85142.97671496225</v>
      </c>
      <c r="H151" s="5">
        <f t="shared" si="4"/>
        <v>7389.976714962249</v>
      </c>
      <c r="I151" s="9">
        <f t="shared" si="5"/>
        <v>0.09504426472241906</v>
      </c>
    </row>
    <row r="152" spans="1:9" ht="11.25">
      <c r="A152" s="4" t="s">
        <v>13</v>
      </c>
      <c r="B152" s="16">
        <v>4669540</v>
      </c>
      <c r="C152" s="5" t="s">
        <v>151</v>
      </c>
      <c r="D152" s="5">
        <v>44917.75</v>
      </c>
      <c r="E152" s="5">
        <v>48543.51</v>
      </c>
      <c r="F152" s="5">
        <v>49683</v>
      </c>
      <c r="G152" s="5">
        <v>56685.63100520121</v>
      </c>
      <c r="H152" s="5">
        <f t="shared" si="4"/>
        <v>7002.631005201212</v>
      </c>
      <c r="I152" s="9">
        <f t="shared" si="5"/>
        <v>0.14094621913332955</v>
      </c>
    </row>
    <row r="153" spans="1:9" ht="11.25">
      <c r="A153" s="4" t="s">
        <v>13</v>
      </c>
      <c r="B153" s="16">
        <v>4669990</v>
      </c>
      <c r="C153" s="5" t="s">
        <v>153</v>
      </c>
      <c r="D153" s="5">
        <v>32953.26</v>
      </c>
      <c r="E153" s="5">
        <v>33756.54</v>
      </c>
      <c r="F153" s="5">
        <v>38130</v>
      </c>
      <c r="G153" s="5">
        <v>41873.595105719156</v>
      </c>
      <c r="H153" s="5">
        <f t="shared" si="4"/>
        <v>3743.595105719156</v>
      </c>
      <c r="I153" s="9">
        <f t="shared" si="5"/>
        <v>0.09817978247362066</v>
      </c>
    </row>
    <row r="154" spans="1:9" ht="11.25">
      <c r="A154" s="4" t="s">
        <v>13</v>
      </c>
      <c r="B154" s="16">
        <v>4670140</v>
      </c>
      <c r="C154" s="5" t="s">
        <v>154</v>
      </c>
      <c r="D154" s="5">
        <v>1674.41</v>
      </c>
      <c r="E154" s="5">
        <v>1423.25</v>
      </c>
      <c r="F154" s="5">
        <v>55701</v>
      </c>
      <c r="G154" s="5">
        <v>56321.93346912381</v>
      </c>
      <c r="H154" s="5">
        <f t="shared" si="4"/>
        <v>620.9334691238109</v>
      </c>
      <c r="I154" s="9">
        <f t="shared" si="5"/>
        <v>0.011147617980356024</v>
      </c>
    </row>
    <row r="155" spans="1:9" ht="11.25">
      <c r="A155" s="4" t="s">
        <v>13</v>
      </c>
      <c r="B155" s="16">
        <v>4671880</v>
      </c>
      <c r="C155" s="5" t="s">
        <v>155</v>
      </c>
      <c r="D155" s="5">
        <v>115844.97</v>
      </c>
      <c r="E155" s="5">
        <v>137672.4</v>
      </c>
      <c r="F155" s="5">
        <v>147579</v>
      </c>
      <c r="G155" s="5">
        <v>163011.93203537478</v>
      </c>
      <c r="H155" s="5">
        <f t="shared" si="4"/>
        <v>15432.932035374775</v>
      </c>
      <c r="I155" s="9">
        <f t="shared" si="5"/>
        <v>0.10457403855138452</v>
      </c>
    </row>
    <row r="156" spans="1:9" ht="11.25">
      <c r="A156" s="4" t="s">
        <v>13</v>
      </c>
      <c r="B156" s="16">
        <v>4672090</v>
      </c>
      <c r="C156" s="5" t="s">
        <v>156</v>
      </c>
      <c r="D156" s="5">
        <v>1187066</v>
      </c>
      <c r="E156" s="5">
        <v>1838766.66</v>
      </c>
      <c r="F156" s="5">
        <v>2030084</v>
      </c>
      <c r="G156" s="5">
        <v>2617748.684738407</v>
      </c>
      <c r="H156" s="5">
        <f t="shared" si="4"/>
        <v>587664.6847384069</v>
      </c>
      <c r="I156" s="9">
        <f t="shared" si="5"/>
        <v>0.2894780140813912</v>
      </c>
    </row>
    <row r="157" spans="1:9" ht="11.25">
      <c r="A157" s="4" t="s">
        <v>13</v>
      </c>
      <c r="B157" s="16">
        <v>4672450</v>
      </c>
      <c r="C157" s="5" t="s">
        <v>157</v>
      </c>
      <c r="D157" s="5">
        <v>70891.04</v>
      </c>
      <c r="E157" s="5">
        <v>80628.98</v>
      </c>
      <c r="F157" s="5">
        <v>130527</v>
      </c>
      <c r="G157" s="5">
        <v>146443.1168779505</v>
      </c>
      <c r="H157" s="5">
        <f t="shared" si="4"/>
        <v>15916.116877950495</v>
      </c>
      <c r="I157" s="9">
        <f t="shared" si="5"/>
        <v>0.12193735302236698</v>
      </c>
    </row>
    <row r="158" spans="1:9" ht="11.25">
      <c r="A158" s="4" t="s">
        <v>13</v>
      </c>
      <c r="B158" s="16">
        <v>4644940</v>
      </c>
      <c r="C158" s="5" t="s">
        <v>117</v>
      </c>
      <c r="D158" s="5">
        <v>109106.09</v>
      </c>
      <c r="E158" s="5">
        <v>145498.04</v>
      </c>
      <c r="F158" s="5">
        <v>101889</v>
      </c>
      <c r="G158" s="5">
        <v>86605.65</v>
      </c>
      <c r="H158" s="5">
        <f t="shared" si="4"/>
        <v>-15283.350000000006</v>
      </c>
      <c r="I158" s="9">
        <f t="shared" si="5"/>
        <v>-0.15000000000000005</v>
      </c>
    </row>
    <row r="159" spans="1:9" ht="11.25">
      <c r="A159" s="4" t="s">
        <v>13</v>
      </c>
      <c r="B159" s="16">
        <v>4672810</v>
      </c>
      <c r="C159" s="5" t="s">
        <v>158</v>
      </c>
      <c r="D159" s="5">
        <v>62356.01</v>
      </c>
      <c r="E159" s="5">
        <v>67228.44</v>
      </c>
      <c r="F159" s="5">
        <v>68782</v>
      </c>
      <c r="G159" s="5">
        <v>68321.62116063558</v>
      </c>
      <c r="H159" s="5">
        <f t="shared" si="4"/>
        <v>-460.37883936442086</v>
      </c>
      <c r="I159" s="9">
        <f t="shared" si="5"/>
        <v>-0.006693304052868786</v>
      </c>
    </row>
    <row r="160" spans="1:9" ht="11.25">
      <c r="A160" s="4" t="s">
        <v>13</v>
      </c>
      <c r="B160" s="16">
        <v>4674280</v>
      </c>
      <c r="C160" s="5" t="s">
        <v>159</v>
      </c>
      <c r="D160" s="5">
        <v>39715.57</v>
      </c>
      <c r="E160" s="5">
        <v>42550</v>
      </c>
      <c r="F160" s="5">
        <v>56191</v>
      </c>
      <c r="G160" s="5">
        <v>54090.41301862779</v>
      </c>
      <c r="H160" s="5">
        <f t="shared" si="4"/>
        <v>-2100.5869813722093</v>
      </c>
      <c r="I160" s="9">
        <f t="shared" si="5"/>
        <v>-0.037382979149191316</v>
      </c>
    </row>
    <row r="161" spans="1:9" ht="11.25">
      <c r="A161" s="4" t="s">
        <v>13</v>
      </c>
      <c r="B161" s="16">
        <v>4674370</v>
      </c>
      <c r="C161" s="5" t="s">
        <v>160</v>
      </c>
      <c r="D161" s="5">
        <v>215960.87</v>
      </c>
      <c r="E161" s="5">
        <v>287003.72</v>
      </c>
      <c r="F161" s="5">
        <v>283427</v>
      </c>
      <c r="G161" s="5">
        <v>285492.2341307909</v>
      </c>
      <c r="H161" s="5">
        <f t="shared" si="4"/>
        <v>2065.234130790923</v>
      </c>
      <c r="I161" s="9">
        <f t="shared" si="5"/>
        <v>0.007286652756409668</v>
      </c>
    </row>
    <row r="162" spans="1:9" ht="11.25">
      <c r="A162" s="4" t="s">
        <v>13</v>
      </c>
      <c r="B162" s="16">
        <v>4674520</v>
      </c>
      <c r="C162" s="5" t="s">
        <v>161</v>
      </c>
      <c r="D162" s="5">
        <v>44612.51</v>
      </c>
      <c r="E162" s="5">
        <v>52093.92</v>
      </c>
      <c r="F162" s="5">
        <v>52674</v>
      </c>
      <c r="G162" s="5">
        <v>55321.87762333901</v>
      </c>
      <c r="H162" s="5">
        <f t="shared" si="4"/>
        <v>2647.877623339009</v>
      </c>
      <c r="I162" s="9">
        <f t="shared" si="5"/>
        <v>0.05026915790217202</v>
      </c>
    </row>
    <row r="163" spans="1:9" ht="11.25">
      <c r="A163" s="4" t="s">
        <v>13</v>
      </c>
      <c r="B163" s="16">
        <v>4675420</v>
      </c>
      <c r="C163" s="5" t="s">
        <v>162</v>
      </c>
      <c r="D163" s="5">
        <v>278685.9</v>
      </c>
      <c r="E163" s="5">
        <v>334361.58</v>
      </c>
      <c r="F163" s="5">
        <v>430926</v>
      </c>
      <c r="G163" s="5">
        <v>464755.3240023372</v>
      </c>
      <c r="H163" s="5">
        <f t="shared" si="4"/>
        <v>33829.324002337176</v>
      </c>
      <c r="I163" s="9">
        <f t="shared" si="5"/>
        <v>0.07850378951916843</v>
      </c>
    </row>
    <row r="164" spans="1:9" ht="11.25">
      <c r="A164" s="4" t="s">
        <v>13</v>
      </c>
      <c r="B164" s="16">
        <v>4675570</v>
      </c>
      <c r="C164" s="5" t="s">
        <v>163</v>
      </c>
      <c r="D164" s="5">
        <v>24878.09</v>
      </c>
      <c r="E164" s="5">
        <v>25673.75</v>
      </c>
      <c r="F164" s="5">
        <v>26575</v>
      </c>
      <c r="G164" s="5">
        <v>27915.730070479432</v>
      </c>
      <c r="H164" s="5">
        <f t="shared" si="4"/>
        <v>1340.7300704794325</v>
      </c>
      <c r="I164" s="9">
        <f t="shared" si="5"/>
        <v>0.05045080227580179</v>
      </c>
    </row>
    <row r="165" spans="1:9" ht="11.25">
      <c r="A165" s="4" t="s">
        <v>13</v>
      </c>
      <c r="B165" s="16">
        <v>4675660</v>
      </c>
      <c r="C165" s="5" t="s">
        <v>165</v>
      </c>
      <c r="D165" s="5">
        <v>60446.46</v>
      </c>
      <c r="E165" s="5">
        <v>81148.81</v>
      </c>
      <c r="F165" s="5">
        <v>98850</v>
      </c>
      <c r="G165" s="5">
        <v>102370.47861700128</v>
      </c>
      <c r="H165" s="5">
        <f t="shared" si="4"/>
        <v>3520.4786170012812</v>
      </c>
      <c r="I165" s="9">
        <f t="shared" si="5"/>
        <v>0.03561435120891534</v>
      </c>
    </row>
    <row r="166" spans="1:9" ht="11.25">
      <c r="A166" s="4" t="s">
        <v>13</v>
      </c>
      <c r="B166" s="16">
        <v>4676020</v>
      </c>
      <c r="C166" s="5" t="s">
        <v>166</v>
      </c>
      <c r="D166" s="5">
        <v>25252.02</v>
      </c>
      <c r="E166" s="5">
        <v>30260.06</v>
      </c>
      <c r="F166" s="5">
        <v>36112</v>
      </c>
      <c r="G166" s="5">
        <v>35143.7125880993</v>
      </c>
      <c r="H166" s="5">
        <f t="shared" si="4"/>
        <v>-968.2874119007029</v>
      </c>
      <c r="I166" s="9">
        <f t="shared" si="5"/>
        <v>-0.02681345292148601</v>
      </c>
    </row>
    <row r="167" spans="1:9" ht="11.25">
      <c r="A167" s="4" t="s">
        <v>13</v>
      </c>
      <c r="B167" s="16">
        <v>4676620</v>
      </c>
      <c r="C167" s="5" t="s">
        <v>167</v>
      </c>
      <c r="D167" s="5">
        <v>359938.53</v>
      </c>
      <c r="E167" s="5">
        <v>475419.26</v>
      </c>
      <c r="F167" s="5">
        <v>462057</v>
      </c>
      <c r="G167" s="5">
        <v>470380.0516875783</v>
      </c>
      <c r="H167" s="5">
        <f t="shared" si="4"/>
        <v>8323.051687578321</v>
      </c>
      <c r="I167" s="9">
        <f t="shared" si="5"/>
        <v>0.018013041004850745</v>
      </c>
    </row>
    <row r="168" spans="1:9" ht="11.25">
      <c r="A168" s="4" t="s">
        <v>13</v>
      </c>
      <c r="B168" s="16">
        <v>4676680</v>
      </c>
      <c r="C168" s="5" t="s">
        <v>168</v>
      </c>
      <c r="D168" s="5">
        <v>110091.65</v>
      </c>
      <c r="E168" s="5">
        <v>151793.53</v>
      </c>
      <c r="F168" s="5">
        <v>137717</v>
      </c>
      <c r="G168" s="5">
        <v>136422.93782737324</v>
      </c>
      <c r="H168" s="5">
        <f t="shared" si="4"/>
        <v>-1294.0621726267564</v>
      </c>
      <c r="I168" s="9">
        <f t="shared" si="5"/>
        <v>-0.009396531819795351</v>
      </c>
    </row>
    <row r="169" spans="1:9" ht="11.25">
      <c r="A169" s="4" t="s">
        <v>13</v>
      </c>
      <c r="B169" s="16">
        <v>4676740</v>
      </c>
      <c r="C169" s="5" t="s">
        <v>169</v>
      </c>
      <c r="D169" s="5">
        <v>27307.55</v>
      </c>
      <c r="E169" s="5">
        <v>33251.3</v>
      </c>
      <c r="F169" s="5">
        <v>28712</v>
      </c>
      <c r="G169" s="5">
        <v>27082.82065584591</v>
      </c>
      <c r="H169" s="5">
        <f t="shared" si="4"/>
        <v>-1629.1793441540904</v>
      </c>
      <c r="I169" s="9">
        <f t="shared" si="5"/>
        <v>-0.05674210588444171</v>
      </c>
    </row>
    <row r="170" spans="1:9" ht="11.25">
      <c r="A170" s="4" t="s">
        <v>13</v>
      </c>
      <c r="B170" s="16">
        <v>4676990</v>
      </c>
      <c r="C170" s="5" t="s">
        <v>170</v>
      </c>
      <c r="D170" s="5">
        <v>89391.64</v>
      </c>
      <c r="E170" s="5">
        <v>91306.29</v>
      </c>
      <c r="F170" s="5">
        <v>89685</v>
      </c>
      <c r="G170" s="5">
        <v>93541.7402114383</v>
      </c>
      <c r="H170" s="5">
        <f t="shared" si="4"/>
        <v>3856.7402114383003</v>
      </c>
      <c r="I170" s="9">
        <f t="shared" si="5"/>
        <v>0.04300318014649384</v>
      </c>
    </row>
    <row r="171" spans="1:9" ht="11.25">
      <c r="A171" s="4" t="s">
        <v>13</v>
      </c>
      <c r="B171" s="16">
        <v>4677430</v>
      </c>
      <c r="C171" s="5" t="s">
        <v>171</v>
      </c>
      <c r="D171" s="5">
        <v>34806.71</v>
      </c>
      <c r="E171" s="5">
        <v>36880.43</v>
      </c>
      <c r="F171" s="5">
        <v>3433</v>
      </c>
      <c r="G171" s="5">
        <v>2918.05</v>
      </c>
      <c r="H171" s="5">
        <f t="shared" si="4"/>
        <v>-514.9499999999998</v>
      </c>
      <c r="I171" s="9">
        <f t="shared" si="5"/>
        <v>-0.14999999999999994</v>
      </c>
    </row>
    <row r="172" spans="1:9" ht="11.25">
      <c r="A172" s="4" t="s">
        <v>13</v>
      </c>
      <c r="B172" s="16">
        <v>4677460</v>
      </c>
      <c r="C172" s="5" t="s">
        <v>172</v>
      </c>
      <c r="D172" s="5">
        <v>73457.3</v>
      </c>
      <c r="E172" s="5">
        <v>72886.49</v>
      </c>
      <c r="F172" s="5">
        <v>102281</v>
      </c>
      <c r="G172" s="5">
        <v>103734.55364905504</v>
      </c>
      <c r="H172" s="5">
        <f t="shared" si="4"/>
        <v>1453.553649055044</v>
      </c>
      <c r="I172" s="9">
        <f t="shared" si="5"/>
        <v>0.014211375026202755</v>
      </c>
    </row>
    <row r="173" spans="1:9" ht="11.25">
      <c r="A173" s="4" t="s">
        <v>13</v>
      </c>
      <c r="B173" s="16">
        <v>4631710</v>
      </c>
      <c r="C173" s="5" t="s">
        <v>88</v>
      </c>
      <c r="D173" s="5">
        <v>64362.58</v>
      </c>
      <c r="E173" s="5">
        <v>84885.98</v>
      </c>
      <c r="F173" s="5">
        <v>90125</v>
      </c>
      <c r="G173" s="5">
        <v>92121.90923258213</v>
      </c>
      <c r="H173" s="5">
        <f t="shared" si="4"/>
        <v>1996.9092325821257</v>
      </c>
      <c r="I173" s="9">
        <f t="shared" si="5"/>
        <v>0.02215710660285299</v>
      </c>
    </row>
    <row r="174" spans="1:9" ht="11.25">
      <c r="A174" s="4" t="s">
        <v>13</v>
      </c>
      <c r="B174" s="16">
        <v>4678510</v>
      </c>
      <c r="C174" s="5" t="s">
        <v>174</v>
      </c>
      <c r="D174" s="5">
        <v>28040.42</v>
      </c>
      <c r="E174" s="5">
        <v>38473.06</v>
      </c>
      <c r="F174" s="5">
        <v>50873</v>
      </c>
      <c r="G174" s="5">
        <v>76366.43497211576</v>
      </c>
      <c r="H174" s="5">
        <f t="shared" si="4"/>
        <v>25493.434972115763</v>
      </c>
      <c r="I174" s="9">
        <f t="shared" si="5"/>
        <v>0.5011191589274421</v>
      </c>
    </row>
    <row r="175" spans="1:9" ht="11.25">
      <c r="A175" s="4" t="s">
        <v>13</v>
      </c>
      <c r="B175" s="16">
        <v>4678570</v>
      </c>
      <c r="C175" s="5" t="s">
        <v>175</v>
      </c>
      <c r="D175" s="5">
        <v>173527.38</v>
      </c>
      <c r="E175" s="5">
        <v>228041.48</v>
      </c>
      <c r="F175" s="5">
        <v>303613</v>
      </c>
      <c r="G175" s="5">
        <v>384154.350833422</v>
      </c>
      <c r="H175" s="5">
        <f t="shared" si="4"/>
        <v>80541.35083342198</v>
      </c>
      <c r="I175" s="9">
        <f t="shared" si="5"/>
        <v>0.26527635784179854</v>
      </c>
    </row>
    <row r="176" spans="1:9" ht="11.25">
      <c r="A176" s="4" t="s">
        <v>13</v>
      </c>
      <c r="B176" s="16">
        <v>4679350</v>
      </c>
      <c r="C176" s="5" t="s">
        <v>176</v>
      </c>
      <c r="D176" s="5">
        <v>37421.49</v>
      </c>
      <c r="E176" s="5">
        <v>35813.25</v>
      </c>
      <c r="F176" s="5">
        <v>86814</v>
      </c>
      <c r="G176" s="5">
        <v>90723.32095478015</v>
      </c>
      <c r="H176" s="5">
        <f t="shared" si="4"/>
        <v>3909.3209547801525</v>
      </c>
      <c r="I176" s="9">
        <f t="shared" si="5"/>
        <v>0.04503099678370024</v>
      </c>
    </row>
    <row r="177" spans="1:9" ht="11.25">
      <c r="A177" s="4" t="s">
        <v>13</v>
      </c>
      <c r="B177" s="16">
        <v>4600003</v>
      </c>
      <c r="C177" s="5" t="s">
        <v>15</v>
      </c>
      <c r="D177" s="5">
        <v>76850.57</v>
      </c>
      <c r="E177" s="5">
        <v>88009.8</v>
      </c>
      <c r="F177" s="5">
        <v>85864</v>
      </c>
      <c r="G177" s="5">
        <v>81064.23954951848</v>
      </c>
      <c r="H177" s="5">
        <f t="shared" si="4"/>
        <v>-4799.7604504815245</v>
      </c>
      <c r="I177" s="9">
        <f t="shared" si="5"/>
        <v>-0.05589956734465579</v>
      </c>
    </row>
    <row r="178" spans="1:9" ht="11.25">
      <c r="A178" s="4" t="s">
        <v>13</v>
      </c>
      <c r="B178" s="16">
        <v>4679710</v>
      </c>
      <c r="C178" s="5" t="s">
        <v>177</v>
      </c>
      <c r="D178" s="5">
        <v>243695</v>
      </c>
      <c r="E178" s="5">
        <v>344027.3</v>
      </c>
      <c r="F178" s="5">
        <v>329322</v>
      </c>
      <c r="G178" s="5">
        <v>343729.9951536116</v>
      </c>
      <c r="H178" s="5">
        <f t="shared" si="4"/>
        <v>14407.995153611584</v>
      </c>
      <c r="I178" s="9">
        <f t="shared" si="5"/>
        <v>0.04375047872177256</v>
      </c>
    </row>
    <row r="179" spans="1:9" ht="11.25">
      <c r="A179" s="4" t="s">
        <v>13</v>
      </c>
      <c r="B179" s="16">
        <v>4680100</v>
      </c>
      <c r="C179" s="5" t="s">
        <v>178</v>
      </c>
      <c r="D179" s="5">
        <v>28048.83</v>
      </c>
      <c r="E179" s="5">
        <v>27324.1</v>
      </c>
      <c r="F179" s="5">
        <v>32353</v>
      </c>
      <c r="G179" s="5">
        <v>32103.089581051354</v>
      </c>
      <c r="H179" s="5">
        <f t="shared" si="4"/>
        <v>-249.9104189486461</v>
      </c>
      <c r="I179" s="9">
        <f t="shared" si="5"/>
        <v>-0.007724489813885764</v>
      </c>
    </row>
    <row r="180" spans="1:9" ht="11.25">
      <c r="A180" s="4" t="s">
        <v>13</v>
      </c>
      <c r="B180" s="16">
        <v>4680130</v>
      </c>
      <c r="C180" s="5" t="s">
        <v>179</v>
      </c>
      <c r="D180" s="5">
        <v>31423.61</v>
      </c>
      <c r="E180" s="5">
        <v>37290.52</v>
      </c>
      <c r="F180" s="5">
        <v>33577</v>
      </c>
      <c r="G180" s="5">
        <v>33965.5166784209</v>
      </c>
      <c r="H180" s="5">
        <f t="shared" si="4"/>
        <v>388.51667842089955</v>
      </c>
      <c r="I180" s="9">
        <f t="shared" si="5"/>
        <v>0.011570916949724501</v>
      </c>
    </row>
    <row r="181" spans="1:9" ht="11.25">
      <c r="A181" s="4" t="s">
        <v>13</v>
      </c>
      <c r="B181" s="16">
        <v>4680190</v>
      </c>
      <c r="C181" s="5" t="s">
        <v>180</v>
      </c>
      <c r="D181" s="5">
        <v>69912.04</v>
      </c>
      <c r="E181" s="5">
        <v>71383.05</v>
      </c>
      <c r="F181" s="5">
        <v>63909</v>
      </c>
      <c r="G181" s="5">
        <v>56813.95340178813</v>
      </c>
      <c r="H181" s="5">
        <f t="shared" si="4"/>
        <v>-7095.046598211869</v>
      </c>
      <c r="I181" s="9">
        <f t="shared" si="5"/>
        <v>-0.11101795675432051</v>
      </c>
    </row>
    <row r="182" spans="1:9" ht="11.25">
      <c r="A182" s="4" t="s">
        <v>13</v>
      </c>
      <c r="B182" s="16">
        <v>4680430</v>
      </c>
      <c r="C182" s="5" t="s">
        <v>181</v>
      </c>
      <c r="D182" s="5">
        <v>304191.17</v>
      </c>
      <c r="E182" s="5">
        <v>373652.26</v>
      </c>
      <c r="F182" s="5">
        <v>313334</v>
      </c>
      <c r="G182" s="5">
        <v>304281.45776822587</v>
      </c>
      <c r="H182" s="5">
        <f t="shared" si="4"/>
        <v>-9052.542231774132</v>
      </c>
      <c r="I182" s="9">
        <f t="shared" si="5"/>
        <v>-0.02889103075878817</v>
      </c>
    </row>
    <row r="183" spans="1:9" ht="11.25">
      <c r="A183" s="4" t="s">
        <v>13</v>
      </c>
      <c r="B183" s="16">
        <v>4699999</v>
      </c>
      <c r="C183" s="5" t="s">
        <v>192</v>
      </c>
      <c r="D183" s="5">
        <v>408741.08</v>
      </c>
      <c r="E183" s="5">
        <v>531458.92</v>
      </c>
      <c r="F183" s="5">
        <v>738234</v>
      </c>
      <c r="G183" s="5">
        <v>891079.146262099</v>
      </c>
      <c r="H183" s="5">
        <f t="shared" si="4"/>
        <v>152845.14626209904</v>
      </c>
      <c r="I183" s="9">
        <f t="shared" si="5"/>
        <v>0.20704159692197735</v>
      </c>
    </row>
    <row r="184" spans="2:9" ht="11.25">
      <c r="B184" s="16"/>
      <c r="C184" s="5"/>
      <c r="H184" s="5"/>
      <c r="I184" s="9"/>
    </row>
    <row r="185" spans="2:9" ht="11.25">
      <c r="B185" s="16"/>
      <c r="C185" s="5"/>
      <c r="H185" s="5"/>
      <c r="I185" s="9"/>
    </row>
    <row r="186" spans="1:9" ht="11.25">
      <c r="A186" s="10" t="s">
        <v>9</v>
      </c>
      <c r="B186" s="16"/>
      <c r="C186" s="5"/>
      <c r="H186" s="5"/>
      <c r="I186" s="9"/>
    </row>
    <row r="187" spans="1:9" ht="11.25">
      <c r="A187" s="10" t="s">
        <v>12</v>
      </c>
      <c r="B187" s="16"/>
      <c r="C187" s="5"/>
      <c r="H187" s="5"/>
      <c r="I187" s="9"/>
    </row>
  </sheetData>
  <mergeCells count="1">
    <mergeCell ref="H4:I4"/>
  </mergeCells>
  <printOptions/>
  <pageMargins left="0.5" right="0.5" top="0.5" bottom="0.25" header="0.5" footer="0.5"/>
  <pageSetup horizontalDpi="600" verticalDpi="600" orientation="portrait" r:id="rId1"/>
  <headerFooter alignWithMargins="0">
    <oddHeader>&amp;R&amp;D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 Soper</dc:creator>
  <cp:keywords/>
  <dc:description/>
  <cp:lastModifiedBy>Ian Soper</cp:lastModifiedBy>
  <cp:lastPrinted>2004-02-24T21:09:40Z</cp:lastPrinted>
  <dcterms:created xsi:type="dcterms:W3CDTF">2004-02-23T19:41:37Z</dcterms:created>
  <dcterms:modified xsi:type="dcterms:W3CDTF">2004-03-02T20:19:18Z</dcterms:modified>
  <cp:category/>
  <cp:version/>
  <cp:contentType/>
  <cp:contentStatus/>
</cp:coreProperties>
</file>