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209"/>
  <workbookPr/>
  <mc:AlternateContent xmlns:mc="http://schemas.openxmlformats.org/markup-compatibility/2006">
    <mc:Choice Requires="x15">
      <x15ac:absPath xmlns:x15ac="http://schemas.microsoft.com/office/spreadsheetml/2010/11/ac" url="/Users/mlukow/Desktop/"/>
    </mc:Choice>
  </mc:AlternateContent>
  <bookViews>
    <workbookView xWindow="1260" yWindow="1020" windowWidth="32700" windowHeight="20080"/>
  </bookViews>
  <sheets>
    <sheet name="Highway Trust Fund by state" sheetId="3" r:id="rId1"/>
  </sheets>
  <definedNames>
    <definedName name="Z_65555D26_5AE9_4972_A67B_8ED52A348C48_.wvu.Rows" localSheetId="0" hidden="1">'Highway Trust Fund by state'!$98:$1048576,'Highway Trust Fund by state'!$61:$83</definedName>
  </definedNames>
  <calcPr calcId="150001" concurrentCalc="0"/>
  <customWorkbookViews>
    <customWorkbookView name="Kevin DeGood - Personal View" guid="{65555D26-5AE9-4972-A67B-8ED52A348C48}" mergeInterval="0" personalView="1" maximized="1" xWindow="-8" yWindow="-8" windowWidth="1696" windowHeight="1026" activeSheetId="4"/>
  </customWorkbookViews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4" i="3" l="1"/>
  <c r="I54" i="3"/>
  <c r="H54" i="3"/>
  <c r="G54" i="3"/>
  <c r="F54" i="3"/>
  <c r="E54" i="3"/>
  <c r="D54" i="3"/>
</calcChain>
</file>

<file path=xl/sharedStrings.xml><?xml version="1.0" encoding="utf-8"?>
<sst xmlns="http://schemas.openxmlformats.org/spreadsheetml/2006/main" count="117" uniqueCount="117">
  <si>
    <t>State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</si>
  <si>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</si>
  <si>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</si>
  <si>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</si>
  <si>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</si>
  <si>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</si>
  <si>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</si>
  <si>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</si>
  <si>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</si>
  <si>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</si>
  <si>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</si>
  <si>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</si>
  <si>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</si>
  <si>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</si>
  <si>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</si>
  <si>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</si>
  <si>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</si>
  <si>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</si>
  <si>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</si>
  <si>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</si>
  <si>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</si>
  <si>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</si>
  <si>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</si>
  <si>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</si>
  <si>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</si>
  <si>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</si>
  <si>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</si>
  <si>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</si>
  <si>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</si>
  <si>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</si>
  <si>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</si>
  <si>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</si>
  <si>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</si>
  <si>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</si>
  <si>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</si>
  <si>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</si>
  <si>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</si>
  <si>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</si>
  <si>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</si>
  <si>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</si>
  <si>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</si>
  <si>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</si>
  <si>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</si>
  <si>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</si>
  <si>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</si>
  <si>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</si>
  <si>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</si>
  <si>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</si>
  <si>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</si>
  <si>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</si>
  <si>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</si>
  <si>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Luther Strange, Richard Shelby</t>
  </si>
  <si>
    <t>Dan Sullivan, Lisa Murkowski</t>
  </si>
  <si>
    <t>Jeff Flake, John McCain</t>
  </si>
  <si>
    <t>John Boozman, Tom Cotton</t>
  </si>
  <si>
    <t>Kamala Harris, Dianne Feinstein</t>
  </si>
  <si>
    <t>Michael Bennet, Cory Gardner</t>
  </si>
  <si>
    <t>Richard Blumenthal, Chris Murphy</t>
  </si>
  <si>
    <t>Tom Carper, Chris Coons</t>
  </si>
  <si>
    <t>None</t>
  </si>
  <si>
    <t>Bill Nelson, Marco Rubio</t>
  </si>
  <si>
    <t>Mazie Hirono, Brian Schatz</t>
  </si>
  <si>
    <t>Michael Crapo, James Risch</t>
  </si>
  <si>
    <t>Richard Durbin, Tammy Duckworth</t>
  </si>
  <si>
    <t>Todd Young, Joe Donnelly</t>
  </si>
  <si>
    <t>Jerry Moran, Pat Roberts</t>
  </si>
  <si>
    <t>Susan Collins, Angus King</t>
  </si>
  <si>
    <t>Ben Cardin, Chris Van Hollen</t>
  </si>
  <si>
    <t>Edward Markey, Elizabeth Warren</t>
  </si>
  <si>
    <t>Gary Peters, Debbie Stabenow</t>
  </si>
  <si>
    <t>Al Franken, Amy Klobuchar</t>
  </si>
  <si>
    <t>Thad Cochran, Roger Wicker</t>
  </si>
  <si>
    <t>Roy Blunt, Claire McCaskill</t>
  </si>
  <si>
    <t>Steve Daines, Jon Tester</t>
  </si>
  <si>
    <t>Deb Fischer, Ben Sasse</t>
  </si>
  <si>
    <t>Margaret Hassan, Jeanne Shaheen</t>
  </si>
  <si>
    <t>Cory Booker, Robert Menendez</t>
  </si>
  <si>
    <t>Martin Heinrich, Tom Udall</t>
  </si>
  <si>
    <t>Kirsten Gillibrand, Chuck Schumer</t>
  </si>
  <si>
    <t>Richard Burr, Thom Tillis</t>
  </si>
  <si>
    <t>Heidi Heitkamp, John Hoeven</t>
  </si>
  <si>
    <t>Sherrod Brown, Rob Portman</t>
  </si>
  <si>
    <t>James Lankford, James Inhofe</t>
  </si>
  <si>
    <t>Jeff Merkley, Ron Wyden</t>
  </si>
  <si>
    <t>Bob Casey, Pat Toomey</t>
  </si>
  <si>
    <t>Jack Reed, Sheldon Whitehouse</t>
  </si>
  <si>
    <t>Lindsey Graham, Tim Scott</t>
  </si>
  <si>
    <t>Mike Rounds, John Thune</t>
  </si>
  <si>
    <t>Lamar Alexander, Bob Corker</t>
  </si>
  <si>
    <t>John Cornyn, Ted Cruz</t>
  </si>
  <si>
    <t>Orrin Hatch, Mike Lee</t>
  </si>
  <si>
    <t>Pat Leahy, Bernie Sanders</t>
  </si>
  <si>
    <t>Tim Kaine, Mark Warner</t>
  </si>
  <si>
    <t>Maria Cantwell, Patty Murray</t>
  </si>
  <si>
    <t>Joe Manchin, Shelley Moore Capito</t>
  </si>
  <si>
    <t>Tammy Baldwin, Ron Johnson</t>
  </si>
  <si>
    <t>John Barrasso, Michael Enzi</t>
  </si>
  <si>
    <t>Senators</t>
  </si>
  <si>
    <t>District of Columbia</t>
  </si>
  <si>
    <t>Average estimated annual job loss</t>
  </si>
  <si>
    <t xml:space="preserve">FY 2020 baseline </t>
  </si>
  <si>
    <t>FY 2021 estimate</t>
  </si>
  <si>
    <t>FY 2022 estimate</t>
  </si>
  <si>
    <t>FY 2023 estimate</t>
  </si>
  <si>
    <t>FY 2024 estimate</t>
  </si>
  <si>
    <t>FY 2025 estimate</t>
  </si>
  <si>
    <t>FY 2026 estimate</t>
  </si>
  <si>
    <t>FY 2027 estimate</t>
  </si>
  <si>
    <t>Total estimated reduction, FY 2021–FY 2027</t>
  </si>
  <si>
    <t>Total estimated job loses, FY 2021–FY 2027</t>
  </si>
  <si>
    <t>Chuck Grassley, Joni Ernst</t>
  </si>
  <si>
    <t>Bill Cassidy, John Kennedy</t>
  </si>
  <si>
    <t>David Perdue, Johnny Isakson</t>
  </si>
  <si>
    <t>Mitch McConnell, Rand Paul</t>
  </si>
  <si>
    <t>Dean Heller, Catherine Cortez Masto</t>
  </si>
  <si>
    <t>Estimated Highway Trust Fund cut by state under Trump FY 2018 budget</t>
  </si>
  <si>
    <r>
      <t xml:space="preserve">Source: Results based on author's calculation from Congressional Budget Office, "Projections of Highway Trust Fund Accounts ‒ CBO's January 2017 Baseline" (2017), available at https://www.cbo.gov/sites/default/files/recurringdata/51300-2017-01-highwaytrustfund.pdf; U.S. Department of Transportation "Comparison of Actual FY 2015 Apportionments Under the Highway and Transportation Funding Act of 2014, As Amended, and Estimated FY 2016 - FY 2020 Apportionments Under the Fixing American's Surface Transportation (FAST) Act," available at https://www.fhwa.dot.gov/fastact/estfy20162020apports.xlsx (last accessed May 2017); White House Office of Management and Budget, </t>
    </r>
    <r>
      <rPr>
        <i/>
        <sz val="10.5"/>
        <color theme="1"/>
        <rFont val="Times New Roman"/>
      </rPr>
      <t>Budget of the U.S. Government: A New Foundation For American Greatness, Fiscal Year 2018</t>
    </r>
    <r>
      <rPr>
        <sz val="10.5"/>
        <color theme="1"/>
        <rFont val="Times New Roman"/>
        <family val="1"/>
      </rPr>
      <t xml:space="preserve"> (2017), available at https://www.gpo.gov/fdsys/pkg/BUDGET-2018-BUD/pdf/BUDGET-2018-BUD.pdf.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</si>
</sst>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.5"/>
      <color theme="1"/>
      <name val="Times New Roman"/>
      <family val="1"/>
    </font>
    <font>
      <b/>
      <sz val="10.5"/>
      <name val="Times New Roman"/>
      <family val="1"/>
    </font>
    <font>
      <sz val="10.5"/>
      <name val="Times New Roman"/>
      <family val="1"/>
    </font>
    <font>
      <b/>
      <sz val="10.5"/>
      <color theme="1"/>
      <name val="Times New Roman"/>
      <family val="1"/>
    </font>
    <font>
      <b/>
      <sz val="12"/>
      <color theme="1"/>
      <name val="Times New Roman"/>
      <family val="1"/>
    </font>
    <font>
      <i/>
      <sz val="10.5"/>
      <color theme="1"/>
      <name val="Times New Roman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</cellStyleXfs>
  <cellXfs count="3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/>
    </xf>
    <xf numFmtId="164" fontId="3" fillId="0" borderId="0" xfId="0" applyNumberFormat="1" applyFont="1"/>
    <xf numFmtId="3" fontId="4" fillId="0" borderId="0" xfId="0" applyNumberFormat="1" applyFont="1" applyBorder="1" applyAlignment="1">
      <alignment horizontal="left"/>
    </xf>
    <xf numFmtId="164" fontId="5" fillId="0" borderId="0" xfId="1" applyNumberFormat="1" applyFont="1" applyBorder="1"/>
    <xf numFmtId="3" fontId="3" fillId="0" borderId="0" xfId="0" applyNumberFormat="1" applyFont="1" applyBorder="1" applyAlignment="1">
      <alignment horizontal="left"/>
    </xf>
    <xf numFmtId="3" fontId="3" fillId="0" borderId="0" xfId="4" applyNumberFormat="1" applyFont="1" applyBorder="1" applyAlignment="1">
      <alignment horizontal="left"/>
    </xf>
    <xf numFmtId="41" fontId="5" fillId="0" borderId="0" xfId="1" applyNumberFormat="1" applyFont="1" applyBorder="1"/>
    <xf numFmtId="164" fontId="3" fillId="0" borderId="2" xfId="0" applyNumberFormat="1" applyFont="1" applyBorder="1"/>
    <xf numFmtId="43" fontId="3" fillId="0" borderId="0" xfId="0" applyNumberFormat="1" applyFont="1"/>
    <xf numFmtId="164" fontId="3" fillId="0" borderId="0" xfId="1" applyNumberFormat="1" applyFont="1"/>
    <xf numFmtId="9" fontId="3" fillId="0" borderId="0" xfId="2" applyFont="1"/>
    <xf numFmtId="9" fontId="3" fillId="0" borderId="0" xfId="2" applyNumberFormat="1" applyFont="1"/>
    <xf numFmtId="165" fontId="5" fillId="0" borderId="0" xfId="1" applyNumberFormat="1" applyFont="1" applyBorder="1"/>
    <xf numFmtId="3" fontId="6" fillId="0" borderId="0" xfId="0" applyNumberFormat="1" applyFont="1" applyBorder="1" applyAlignment="1">
      <alignment horizontal="left"/>
    </xf>
    <xf numFmtId="0" fontId="6" fillId="0" borderId="0" xfId="0" applyFont="1"/>
    <xf numFmtId="0" fontId="7" fillId="0" borderId="0" xfId="0" applyFont="1"/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164" fontId="3" fillId="0" borderId="0" xfId="1" applyNumberFormat="1" applyFont="1" applyAlignment="1">
      <alignment horizontal="center"/>
    </xf>
    <xf numFmtId="0" fontId="3" fillId="0" borderId="2" xfId="0" applyFont="1" applyBorder="1"/>
    <xf numFmtId="0" fontId="5" fillId="0" borderId="1" xfId="0" applyFont="1" applyBorder="1" applyAlignment="1">
      <alignment horizontal="left"/>
    </xf>
    <xf numFmtId="0" fontId="5" fillId="0" borderId="1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164" fontId="5" fillId="0" borderId="0" xfId="1" applyNumberFormat="1" applyFont="1" applyBorder="1" applyAlignment="1">
      <alignment horizontal="center"/>
    </xf>
    <xf numFmtId="43" fontId="3" fillId="0" borderId="0" xfId="0" applyNumberFormat="1" applyFont="1" applyAlignment="1">
      <alignment horizontal="center"/>
    </xf>
    <xf numFmtId="41" fontId="5" fillId="0" borderId="2" xfId="1" applyNumberFormat="1" applyFont="1" applyBorder="1"/>
    <xf numFmtId="164" fontId="5" fillId="0" borderId="2" xfId="1" applyNumberFormat="1" applyFont="1" applyBorder="1" applyAlignment="1">
      <alignment horizontal="center"/>
    </xf>
    <xf numFmtId="43" fontId="3" fillId="0" borderId="2" xfId="0" applyNumberFormat="1" applyFont="1" applyBorder="1"/>
    <xf numFmtId="43" fontId="3" fillId="0" borderId="2" xfId="0" applyNumberFormat="1" applyFont="1" applyBorder="1" applyAlignment="1">
      <alignment horizontal="center"/>
    </xf>
    <xf numFmtId="164" fontId="3" fillId="0" borderId="0" xfId="2" applyNumberFormat="1" applyFont="1"/>
  </cellXfs>
  <cellStyles count="5">
    <cellStyle name="Comma" xfId="1" builtinId="3"/>
    <cellStyle name="Normal" xfId="0" builtinId="0"/>
    <cellStyle name="Normal 4" xfId="3"/>
    <cellStyle name="Normal 5" xfId="4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7"/>
  <sheetViews>
    <sheetView tabSelected="1" zoomScale="110" zoomScaleNormal="110" zoomScalePageLayoutView="110" workbookViewId="0"/>
  </sheetViews>
  <sheetFormatPr baseColWidth="10" defaultColWidth="9.1640625" defaultRowHeight="14" zeroHeight="1" x14ac:dyDescent="0.15"/>
  <cols>
    <col min="1" max="1" width="21" style="1" customWidth="1"/>
    <col min="2" max="2" width="33.83203125" style="1" customWidth="1"/>
    <col min="3" max="10" width="15.5" style="1" customWidth="1"/>
    <col min="11" max="11" width="20.5" style="1" customWidth="1"/>
    <col min="12" max="12" width="17.5" style="18" customWidth="1"/>
    <col min="13" max="13" width="16.83203125" style="1" customWidth="1"/>
    <col min="14" max="14" width="10.5" style="1" bestFit="1" customWidth="1"/>
    <col min="15" max="16384" width="9.1640625" style="1"/>
  </cols>
  <sheetData>
    <row r="1" spans="1:14" ht="33" customHeight="1" x14ac:dyDescent="0.2">
      <c r="A1" s="17" t="s">
        <v>115</v>
      </c>
      <c r="B1" s="16"/>
    </row>
    <row r="2" spans="1:14" s="30" customFormat="1" ht="45" customHeight="1" thickBot="1" x14ac:dyDescent="0.25">
      <c r="A2" s="28" t="s">
        <v>0</v>
      </c>
      <c r="B2" s="28" t="s">
        <v>97</v>
      </c>
      <c r="C2" s="29" t="s">
        <v>100</v>
      </c>
      <c r="D2" s="29" t="s">
        <v>101</v>
      </c>
      <c r="E2" s="29" t="s">
        <v>102</v>
      </c>
      <c r="F2" s="29" t="s">
        <v>103</v>
      </c>
      <c r="G2" s="29" t="s">
        <v>104</v>
      </c>
      <c r="H2" s="29" t="s">
        <v>105</v>
      </c>
      <c r="I2" s="29" t="s">
        <v>106</v>
      </c>
      <c r="J2" s="29" t="s">
        <v>107</v>
      </c>
      <c r="K2" s="29" t="s">
        <v>108</v>
      </c>
      <c r="L2" s="29" t="s">
        <v>109</v>
      </c>
      <c r="M2" s="29" t="s">
        <v>99</v>
      </c>
      <c r="N2" s="31"/>
    </row>
    <row r="3" spans="1:14" x14ac:dyDescent="0.15">
      <c r="A3" s="23" t="s">
        <v>1</v>
      </c>
      <c r="B3" s="1" t="s">
        <v>51</v>
      </c>
      <c r="C3" s="8">
        <v>899875253.15972805</v>
      </c>
      <c r="D3" s="32">
        <v>-15497720.73431446</v>
      </c>
      <c r="E3" s="3">
        <v>-93525962.124600649</v>
      </c>
      <c r="F3" s="3">
        <v>-255720823.95554352</v>
      </c>
      <c r="G3" s="3">
        <v>-283866303.7222147</v>
      </c>
      <c r="H3" s="3">
        <v>-306176950.65529203</v>
      </c>
      <c r="I3" s="3">
        <v>-327762459.40384752</v>
      </c>
      <c r="J3" s="3">
        <v>-344002182.00139356</v>
      </c>
      <c r="K3" s="10">
        <v>-1626552402.5972064</v>
      </c>
      <c r="L3" s="19">
        <v>-20331.905032465082</v>
      </c>
      <c r="M3" s="33">
        <v>-2904.5578617807259</v>
      </c>
      <c r="N3" s="2"/>
    </row>
    <row r="4" spans="1:14" x14ac:dyDescent="0.15">
      <c r="A4" s="24" t="s">
        <v>2</v>
      </c>
      <c r="B4" s="1" t="s">
        <v>52</v>
      </c>
      <c r="C4" s="8">
        <v>613128840.41462004</v>
      </c>
      <c r="D4" s="32">
        <v>-10559351.987439547</v>
      </c>
      <c r="E4" s="3">
        <v>-63723793.386659116</v>
      </c>
      <c r="F4" s="3">
        <v>-174235052.81559661</v>
      </c>
      <c r="G4" s="3">
        <v>-193411939.06917289</v>
      </c>
      <c r="H4" s="3">
        <v>-208613269.5146381</v>
      </c>
      <c r="I4" s="3">
        <v>-223320527.99551144</v>
      </c>
      <c r="J4" s="3">
        <v>-234385441.99323103</v>
      </c>
      <c r="K4" s="10">
        <v>-1108249376.7622488</v>
      </c>
      <c r="L4" s="19">
        <v>-13853.117209528111</v>
      </c>
      <c r="M4" s="33">
        <v>-1979.0167442183015</v>
      </c>
    </row>
    <row r="5" spans="1:14" x14ac:dyDescent="0.15">
      <c r="A5" s="25" t="s">
        <v>3</v>
      </c>
      <c r="B5" s="1" t="s">
        <v>53</v>
      </c>
      <c r="C5" s="8">
        <v>935914789.92504871</v>
      </c>
      <c r="D5" s="32">
        <v>-16118396.404883055</v>
      </c>
      <c r="E5" s="3">
        <v>-97271628.358521685</v>
      </c>
      <c r="F5" s="3">
        <v>-265962310.21071452</v>
      </c>
      <c r="G5" s="3">
        <v>-295235001.83176982</v>
      </c>
      <c r="H5" s="3">
        <v>-318439178.59309769</v>
      </c>
      <c r="I5" s="3">
        <v>-340889175.76203161</v>
      </c>
      <c r="J5" s="3">
        <v>-357779290.81959677</v>
      </c>
      <c r="K5" s="10">
        <v>-1691694981.9806151</v>
      </c>
      <c r="L5" s="19">
        <v>-21146.187274757689</v>
      </c>
      <c r="M5" s="33">
        <v>-3020.8838963939556</v>
      </c>
    </row>
    <row r="6" spans="1:14" x14ac:dyDescent="0.15">
      <c r="A6" s="26" t="s">
        <v>4</v>
      </c>
      <c r="B6" s="1" t="s">
        <v>54</v>
      </c>
      <c r="C6" s="8">
        <v>609299623.3900255</v>
      </c>
      <c r="D6" s="32">
        <v>-10493404.917698631</v>
      </c>
      <c r="E6" s="3">
        <v>-63325814.661106214</v>
      </c>
      <c r="F6" s="3">
        <v>-173146890.28507295</v>
      </c>
      <c r="G6" s="3">
        <v>-192204009.77107841</v>
      </c>
      <c r="H6" s="3">
        <v>-207310402.26957163</v>
      </c>
      <c r="I6" s="3">
        <v>-221925808.46614864</v>
      </c>
      <c r="J6" s="3">
        <v>-232921617.9718546</v>
      </c>
      <c r="K6" s="10">
        <v>-1101327948.3425312</v>
      </c>
      <c r="L6" s="19">
        <v>-13766.599354281641</v>
      </c>
      <c r="M6" s="33">
        <v>-1966.657050611663</v>
      </c>
    </row>
    <row r="7" spans="1:14" x14ac:dyDescent="0.15">
      <c r="A7" s="25" t="s">
        <v>5</v>
      </c>
      <c r="B7" s="1" t="s">
        <v>55</v>
      </c>
      <c r="C7" s="8">
        <v>5558032973.4272671</v>
      </c>
      <c r="D7" s="32">
        <v>-95720870.811632276</v>
      </c>
      <c r="E7" s="3">
        <v>-577658269.33766329</v>
      </c>
      <c r="F7" s="3">
        <v>-1579446447.2117429</v>
      </c>
      <c r="G7" s="3">
        <v>-1753285547.7390707</v>
      </c>
      <c r="H7" s="3">
        <v>-1891086104.9575577</v>
      </c>
      <c r="I7" s="3">
        <v>-2024407883.6723447</v>
      </c>
      <c r="J7" s="3">
        <v>-2124711690.6272979</v>
      </c>
      <c r="K7" s="10">
        <v>-10046316814.357309</v>
      </c>
      <c r="L7" s="19">
        <v>-125578.96017946638</v>
      </c>
      <c r="M7" s="33">
        <v>-17939.851454209482</v>
      </c>
    </row>
    <row r="8" spans="1:14" x14ac:dyDescent="0.15">
      <c r="A8" s="26" t="s">
        <v>6</v>
      </c>
      <c r="B8" s="1" t="s">
        <v>56</v>
      </c>
      <c r="C8" s="8">
        <v>722459501.35231745</v>
      </c>
      <c r="D8" s="32">
        <v>-12442253.028401615</v>
      </c>
      <c r="E8" s="3">
        <v>-75086763.107198432</v>
      </c>
      <c r="F8" s="3">
        <v>-205303944.42076397</v>
      </c>
      <c r="G8" s="3">
        <v>-227900375.65515167</v>
      </c>
      <c r="H8" s="3">
        <v>-245812346.01051113</v>
      </c>
      <c r="I8" s="3">
        <v>-263142143.4820607</v>
      </c>
      <c r="J8" s="3">
        <v>-276180108.29854685</v>
      </c>
      <c r="K8" s="10">
        <v>-1305867934.0026343</v>
      </c>
      <c r="L8" s="19">
        <v>-16323.349175032929</v>
      </c>
      <c r="M8" s="33">
        <v>-2331.9070250047039</v>
      </c>
      <c r="N8" s="11"/>
    </row>
    <row r="9" spans="1:14" x14ac:dyDescent="0.15">
      <c r="A9" s="26" t="s">
        <v>7</v>
      </c>
      <c r="B9" s="1" t="s">
        <v>57</v>
      </c>
      <c r="C9" s="8">
        <v>745834068.40122271</v>
      </c>
      <c r="D9" s="32">
        <v>-12844811.617647698</v>
      </c>
      <c r="E9" s="3">
        <v>-77516131.916729197</v>
      </c>
      <c r="F9" s="3">
        <v>-211946380.16323143</v>
      </c>
      <c r="G9" s="3">
        <v>-235273899.84751219</v>
      </c>
      <c r="H9" s="3">
        <v>-253765396.87705287</v>
      </c>
      <c r="I9" s="3">
        <v>-271655885.31077331</v>
      </c>
      <c r="J9" s="3">
        <v>-285115682.46833014</v>
      </c>
      <c r="K9" s="10">
        <v>-1348118188.2012768</v>
      </c>
      <c r="L9" s="19">
        <v>-16851.477352515962</v>
      </c>
      <c r="M9" s="33">
        <v>-2407.3539075022804</v>
      </c>
    </row>
    <row r="10" spans="1:14" x14ac:dyDescent="0.15">
      <c r="A10" s="26" t="s">
        <v>8</v>
      </c>
      <c r="B10" s="1" t="s">
        <v>58</v>
      </c>
      <c r="C10" s="8">
        <v>216114316.55388123</v>
      </c>
      <c r="D10" s="32">
        <v>-3721937.3606274584</v>
      </c>
      <c r="E10" s="3">
        <v>-22461223.723656021</v>
      </c>
      <c r="F10" s="3">
        <v>-61413991.443476364</v>
      </c>
      <c r="G10" s="3">
        <v>-68173418.489055499</v>
      </c>
      <c r="H10" s="3">
        <v>-73531550.29331027</v>
      </c>
      <c r="I10" s="3">
        <v>-78715532.688961133</v>
      </c>
      <c r="J10" s="3">
        <v>-82615669.444439083</v>
      </c>
      <c r="K10" s="10">
        <v>-390633323.44352591</v>
      </c>
      <c r="L10" s="19">
        <v>-4882.9165430440744</v>
      </c>
      <c r="M10" s="33">
        <v>-697.55950614915344</v>
      </c>
    </row>
    <row r="11" spans="1:14" x14ac:dyDescent="0.15">
      <c r="A11" s="26" t="s">
        <v>98</v>
      </c>
      <c r="B11" s="1" t="s">
        <v>59</v>
      </c>
      <c r="C11" s="8">
        <v>395735985.62118936</v>
      </c>
      <c r="D11" s="32">
        <v>-6815395.5430389699</v>
      </c>
      <c r="E11" s="3">
        <v>-41129688.445804276</v>
      </c>
      <c r="F11" s="3">
        <v>-112457734.50994879</v>
      </c>
      <c r="G11" s="3">
        <v>-124835204.76167028</v>
      </c>
      <c r="H11" s="3">
        <v>-134646704.54778624</v>
      </c>
      <c r="I11" s="3">
        <v>-144139312.05060437</v>
      </c>
      <c r="J11" s="3">
        <v>-151281015.97655272</v>
      </c>
      <c r="K11" s="10">
        <v>-715305055.83540571</v>
      </c>
      <c r="L11" s="19">
        <v>-8941.3131979425725</v>
      </c>
      <c r="M11" s="33">
        <v>-1277.3304568489389</v>
      </c>
    </row>
    <row r="12" spans="1:14" x14ac:dyDescent="0.15">
      <c r="A12" s="26" t="s">
        <v>9</v>
      </c>
      <c r="B12" s="1" t="s">
        <v>60</v>
      </c>
      <c r="C12" s="8">
        <v>2517802986.423902</v>
      </c>
      <c r="D12" s="32">
        <v>-43361796.438572004</v>
      </c>
      <c r="E12" s="3">
        <v>-261680656.2005662</v>
      </c>
      <c r="F12" s="3">
        <v>-715493233.07345581</v>
      </c>
      <c r="G12" s="3">
        <v>-794242785.03860998</v>
      </c>
      <c r="H12" s="3">
        <v>-856666785.78750098</v>
      </c>
      <c r="I12" s="3">
        <v>-917061888.55286777</v>
      </c>
      <c r="J12" s="3">
        <v>-962499766.64899933</v>
      </c>
      <c r="K12" s="10">
        <v>-4551006911.740572</v>
      </c>
      <c r="L12" s="19">
        <v>-56887.586396757149</v>
      </c>
      <c r="M12" s="33">
        <v>-8126.7980566795932</v>
      </c>
    </row>
    <row r="13" spans="1:14" x14ac:dyDescent="0.15">
      <c r="A13" s="26" t="s">
        <v>10</v>
      </c>
      <c r="B13" s="1" t="s">
        <v>112</v>
      </c>
      <c r="C13" s="8">
        <v>1635469856.8358872</v>
      </c>
      <c r="D13" s="32">
        <v>-28166187.503917169</v>
      </c>
      <c r="E13" s="3">
        <v>-169977884.54485813</v>
      </c>
      <c r="F13" s="3">
        <v>-464757418.18215442</v>
      </c>
      <c r="G13" s="3">
        <v>-515910156.96783209</v>
      </c>
      <c r="H13" s="3">
        <v>-556458433.42885756</v>
      </c>
      <c r="I13" s="3">
        <v>-595688814.2830621</v>
      </c>
      <c r="J13" s="3">
        <v>-625203546.12884259</v>
      </c>
      <c r="K13" s="10">
        <v>-2956162441.0395241</v>
      </c>
      <c r="L13" s="19">
        <v>-36952.030512994053</v>
      </c>
      <c r="M13" s="33">
        <v>-5278.8615018562932</v>
      </c>
    </row>
    <row r="14" spans="1:14" x14ac:dyDescent="0.15">
      <c r="A14" s="26" t="s">
        <v>11</v>
      </c>
      <c r="B14" s="1" t="s">
        <v>61</v>
      </c>
      <c r="C14" s="8">
        <v>234799332.97780836</v>
      </c>
      <c r="D14" s="32">
        <v>-4043732.1487798356</v>
      </c>
      <c r="E14" s="3">
        <v>-24403197.494159922</v>
      </c>
      <c r="F14" s="3">
        <v>-66723780.526765428</v>
      </c>
      <c r="G14" s="3">
        <v>-74067620.522754058</v>
      </c>
      <c r="H14" s="3">
        <v>-79889010.765230358</v>
      </c>
      <c r="I14" s="3">
        <v>-85521194.82446669</v>
      </c>
      <c r="J14" s="3">
        <v>-89758533.300282776</v>
      </c>
      <c r="K14" s="10">
        <v>-424407069.58243906</v>
      </c>
      <c r="L14" s="19">
        <v>-5305.0883697804884</v>
      </c>
      <c r="M14" s="33">
        <v>-757.86976711149839</v>
      </c>
    </row>
    <row r="15" spans="1:14" x14ac:dyDescent="0.15">
      <c r="A15" s="25" t="s">
        <v>12</v>
      </c>
      <c r="B15" s="1" t="s">
        <v>62</v>
      </c>
      <c r="C15" s="8">
        <v>343956487.23587906</v>
      </c>
      <c r="D15" s="32">
        <v>-5923645.0443773651</v>
      </c>
      <c r="E15" s="3">
        <v>-35748134.293924779</v>
      </c>
      <c r="F15" s="3">
        <v>-97743366.107658729</v>
      </c>
      <c r="G15" s="3">
        <v>-108501324.30033101</v>
      </c>
      <c r="H15" s="3">
        <v>-117029052.69392323</v>
      </c>
      <c r="I15" s="3">
        <v>-125279613.80034654</v>
      </c>
      <c r="J15" s="3">
        <v>-131486871.88275722</v>
      </c>
      <c r="K15" s="10">
        <v>-621712008.12331891</v>
      </c>
      <c r="L15" s="19">
        <v>-7771.4001015414869</v>
      </c>
      <c r="M15" s="33">
        <v>-1110.2000145059267</v>
      </c>
    </row>
    <row r="16" spans="1:14" x14ac:dyDescent="0.15">
      <c r="A16" s="26" t="s">
        <v>13</v>
      </c>
      <c r="B16" s="1" t="s">
        <v>63</v>
      </c>
      <c r="C16" s="8">
        <v>2221010312.8688841</v>
      </c>
      <c r="D16" s="32">
        <v>-38250410.216319941</v>
      </c>
      <c r="E16" s="3">
        <v>-230834358.06279692</v>
      </c>
      <c r="F16" s="3">
        <v>-631152579.45623016</v>
      </c>
      <c r="G16" s="3">
        <v>-700619320.09936178</v>
      </c>
      <c r="H16" s="3">
        <v>-755684926.97225761</v>
      </c>
      <c r="I16" s="3">
        <v>-808960797.56734967</v>
      </c>
      <c r="J16" s="3">
        <v>-849042565.83537591</v>
      </c>
      <c r="K16" s="10">
        <v>-4014544958.209692</v>
      </c>
      <c r="L16" s="19">
        <v>-50181.811977621153</v>
      </c>
      <c r="M16" s="33">
        <v>-7168.8302825173078</v>
      </c>
    </row>
    <row r="17" spans="1:13" x14ac:dyDescent="0.15">
      <c r="A17" s="26" t="s">
        <v>14</v>
      </c>
      <c r="B17" s="1" t="s">
        <v>64</v>
      </c>
      <c r="C17" s="8">
        <v>1156598406.7273481</v>
      </c>
      <c r="D17" s="32">
        <v>-19919026.605382007</v>
      </c>
      <c r="E17" s="3">
        <v>-120207749.24205507</v>
      </c>
      <c r="F17" s="3">
        <v>-328674776.32645565</v>
      </c>
      <c r="G17" s="3">
        <v>-364849809.41065866</v>
      </c>
      <c r="H17" s="3">
        <v>-393525404.83929896</v>
      </c>
      <c r="I17" s="3">
        <v>-421268989.22982013</v>
      </c>
      <c r="J17" s="3">
        <v>-442141701.5486263</v>
      </c>
      <c r="K17" s="10">
        <v>-2090587457.2022967</v>
      </c>
      <c r="L17" s="19">
        <v>-26132.343215028712</v>
      </c>
      <c r="M17" s="33">
        <v>-3733.1918878612446</v>
      </c>
    </row>
    <row r="18" spans="1:13" x14ac:dyDescent="0.15">
      <c r="A18" s="26" t="s">
        <v>15</v>
      </c>
      <c r="B18" s="1" t="s">
        <v>110</v>
      </c>
      <c r="C18" s="8">
        <v>589115294.40930188</v>
      </c>
      <c r="D18" s="32">
        <v>-10145788.85352261</v>
      </c>
      <c r="E18" s="3">
        <v>-61228014.125828497</v>
      </c>
      <c r="F18" s="3">
        <v>-167411036.09882137</v>
      </c>
      <c r="G18" s="3">
        <v>-185836848.49983251</v>
      </c>
      <c r="H18" s="3">
        <v>-200442810.03760228</v>
      </c>
      <c r="I18" s="3">
        <v>-214574050.22531602</v>
      </c>
      <c r="J18" s="3">
        <v>-225205600.4602913</v>
      </c>
      <c r="K18" s="10">
        <v>-1064844148.3012146</v>
      </c>
      <c r="L18" s="19">
        <v>-13310.551853765182</v>
      </c>
      <c r="M18" s="33">
        <v>-1901.5074076807402</v>
      </c>
    </row>
    <row r="19" spans="1:13" x14ac:dyDescent="0.15">
      <c r="A19" s="26" t="s">
        <v>16</v>
      </c>
      <c r="B19" s="1" t="s">
        <v>65</v>
      </c>
      <c r="C19" s="8">
        <v>458461638.26975054</v>
      </c>
      <c r="D19" s="32">
        <v>-7895661.5512569612</v>
      </c>
      <c r="E19" s="3">
        <v>-47648899.851219922</v>
      </c>
      <c r="F19" s="3">
        <v>-130282711.38548483</v>
      </c>
      <c r="G19" s="3">
        <v>-144622057.5541985</v>
      </c>
      <c r="H19" s="3">
        <v>-155988717.21939215</v>
      </c>
      <c r="I19" s="3">
        <v>-166985938.96651828</v>
      </c>
      <c r="J19" s="3">
        <v>-175259630.0153327</v>
      </c>
      <c r="K19" s="10">
        <v>-828683616.54340339</v>
      </c>
      <c r="L19" s="19">
        <v>-10358.545206792543</v>
      </c>
      <c r="M19" s="33">
        <v>-1479.7921723989348</v>
      </c>
    </row>
    <row r="20" spans="1:13" x14ac:dyDescent="0.15">
      <c r="A20" s="26" t="s">
        <v>17</v>
      </c>
      <c r="B20" s="1" t="s">
        <v>113</v>
      </c>
      <c r="C20" s="8">
        <v>795273891.55633962</v>
      </c>
      <c r="D20" s="32">
        <v>-13696268.049771512</v>
      </c>
      <c r="E20" s="3">
        <v>-82654518.611569971</v>
      </c>
      <c r="F20" s="3">
        <v>-225995874.54486966</v>
      </c>
      <c r="G20" s="3">
        <v>-250869728.05419356</v>
      </c>
      <c r="H20" s="3">
        <v>-270586988.80484396</v>
      </c>
      <c r="I20" s="3">
        <v>-289663401.32248002</v>
      </c>
      <c r="J20" s="3">
        <v>-304015421.05254525</v>
      </c>
      <c r="K20" s="10">
        <v>-1437482200.440274</v>
      </c>
      <c r="L20" s="19">
        <v>-17968.527505503425</v>
      </c>
      <c r="M20" s="33">
        <v>-2566.9325007862035</v>
      </c>
    </row>
    <row r="21" spans="1:13" x14ac:dyDescent="0.15">
      <c r="A21" s="26" t="s">
        <v>18</v>
      </c>
      <c r="B21" s="1" t="s">
        <v>111</v>
      </c>
      <c r="C21" s="8">
        <v>846872639.33693385</v>
      </c>
      <c r="D21" s="32">
        <v>-14584905.647634242</v>
      </c>
      <c r="E21" s="3">
        <v>-88017286.966027752</v>
      </c>
      <c r="F21" s="3">
        <v>-240658878.39034349</v>
      </c>
      <c r="G21" s="3">
        <v>-267146590.60568792</v>
      </c>
      <c r="H21" s="3">
        <v>-288143141.39112872</v>
      </c>
      <c r="I21" s="3">
        <v>-308457264.60002083</v>
      </c>
      <c r="J21" s="3">
        <v>-323740468.23296076</v>
      </c>
      <c r="K21" s="10">
        <v>-1530748535.8338037</v>
      </c>
      <c r="L21" s="19">
        <v>-19134.356697922547</v>
      </c>
      <c r="M21" s="33">
        <v>-2733.4795282746495</v>
      </c>
    </row>
    <row r="22" spans="1:13" x14ac:dyDescent="0.15">
      <c r="A22" s="25" t="s">
        <v>19</v>
      </c>
      <c r="B22" s="1" t="s">
        <v>66</v>
      </c>
      <c r="C22" s="8">
        <v>239676741.33454996</v>
      </c>
      <c r="D22" s="32">
        <v>-4127731.250160364</v>
      </c>
      <c r="E22" s="3">
        <v>-24910116.989542305</v>
      </c>
      <c r="F22" s="3">
        <v>-68109811.400905073</v>
      </c>
      <c r="G22" s="3">
        <v>-75606202.539662033</v>
      </c>
      <c r="H22" s="3">
        <v>-81548518.583146438</v>
      </c>
      <c r="I22" s="3">
        <v>-87297698.126351297</v>
      </c>
      <c r="J22" s="3">
        <v>-91623057.423309326</v>
      </c>
      <c r="K22" s="10">
        <v>-433223136.31307685</v>
      </c>
      <c r="L22" s="19">
        <v>-5415.2892039134613</v>
      </c>
      <c r="M22" s="33">
        <v>-773.61274341620879</v>
      </c>
    </row>
    <row r="23" spans="1:13" x14ac:dyDescent="0.15">
      <c r="A23" s="26" t="s">
        <v>20</v>
      </c>
      <c r="B23" s="1" t="s">
        <v>67</v>
      </c>
      <c r="C23" s="8">
        <v>936825348.0635469</v>
      </c>
      <c r="D23" s="32">
        <v>-16134078.107089281</v>
      </c>
      <c r="E23" s="3">
        <v>-97366264.615796685</v>
      </c>
      <c r="F23" s="3">
        <v>-266221066.82905534</v>
      </c>
      <c r="G23" s="3">
        <v>-295522238.05944926</v>
      </c>
      <c r="H23" s="3">
        <v>-318748990.32895863</v>
      </c>
      <c r="I23" s="3">
        <v>-341220829.25939858</v>
      </c>
      <c r="J23" s="3">
        <v>-358127376.82972169</v>
      </c>
      <c r="K23" s="10">
        <v>-1693340844.0294695</v>
      </c>
      <c r="L23" s="19">
        <v>-21166.76055036837</v>
      </c>
      <c r="M23" s="33">
        <v>-3023.8229357669102</v>
      </c>
    </row>
    <row r="24" spans="1:13" x14ac:dyDescent="0.15">
      <c r="A24" s="26" t="s">
        <v>21</v>
      </c>
      <c r="B24" s="1" t="s">
        <v>68</v>
      </c>
      <c r="C24" s="8">
        <v>1083054089.3506567</v>
      </c>
      <c r="D24" s="32">
        <v>-18652440.722174656</v>
      </c>
      <c r="E24" s="3">
        <v>-112564130.8435045</v>
      </c>
      <c r="F24" s="3">
        <v>-307775420.14260769</v>
      </c>
      <c r="G24" s="3">
        <v>-341650200.95360821</v>
      </c>
      <c r="H24" s="3">
        <v>-368502408.87029713</v>
      </c>
      <c r="I24" s="3">
        <v>-394481869.28855997</v>
      </c>
      <c r="J24" s="3">
        <v>-414027353.96261239</v>
      </c>
      <c r="K24" s="10">
        <v>-1957653824.7833645</v>
      </c>
      <c r="L24" s="19">
        <v>-24470.672809792057</v>
      </c>
      <c r="M24" s="33">
        <v>-3495.8104013988655</v>
      </c>
    </row>
    <row r="25" spans="1:13" x14ac:dyDescent="0.15">
      <c r="A25" s="25" t="s">
        <v>22</v>
      </c>
      <c r="B25" s="1" t="s">
        <v>69</v>
      </c>
      <c r="C25" s="8">
        <v>1315057195.0861318</v>
      </c>
      <c r="D25" s="32">
        <v>-22648016.030593339</v>
      </c>
      <c r="E25" s="3">
        <v>-136676710.45230758</v>
      </c>
      <c r="F25" s="3">
        <v>-373704586.60273927</v>
      </c>
      <c r="G25" s="3">
        <v>-414835749.55710304</v>
      </c>
      <c r="H25" s="3">
        <v>-447440020.73063403</v>
      </c>
      <c r="I25" s="3">
        <v>-478984591.48053551</v>
      </c>
      <c r="J25" s="3">
        <v>-502716952.13065672</v>
      </c>
      <c r="K25" s="10">
        <v>-2377006626.9845695</v>
      </c>
      <c r="L25" s="19">
        <v>-29712.58283730712</v>
      </c>
      <c r="M25" s="33">
        <v>-4244.6546910438747</v>
      </c>
    </row>
    <row r="26" spans="1:13" x14ac:dyDescent="0.15">
      <c r="A26" s="25" t="s">
        <v>23</v>
      </c>
      <c r="B26" s="1" t="s">
        <v>70</v>
      </c>
      <c r="C26" s="8">
        <v>843996340.21152318</v>
      </c>
      <c r="D26" s="32">
        <v>-14535369.803151967</v>
      </c>
      <c r="E26" s="3">
        <v>-87718347.038390443</v>
      </c>
      <c r="F26" s="3">
        <v>-239841510.00543684</v>
      </c>
      <c r="G26" s="3">
        <v>-266239259.95261922</v>
      </c>
      <c r="H26" s="3">
        <v>-287164498.52668893</v>
      </c>
      <c r="I26" s="3">
        <v>-307409627.30583423</v>
      </c>
      <c r="J26" s="3">
        <v>-322640923.41076928</v>
      </c>
      <c r="K26" s="10">
        <v>-1525549536.0428908</v>
      </c>
      <c r="L26" s="19">
        <v>-19069.369200536137</v>
      </c>
      <c r="M26" s="33">
        <v>-2724.1956000765908</v>
      </c>
    </row>
    <row r="27" spans="1:13" x14ac:dyDescent="0.15">
      <c r="A27" s="26" t="s">
        <v>24</v>
      </c>
      <c r="B27" s="1" t="s">
        <v>71</v>
      </c>
      <c r="C27" s="8">
        <v>568652733.09142911</v>
      </c>
      <c r="D27" s="32">
        <v>-9793381.0506636407</v>
      </c>
      <c r="E27" s="3">
        <v>-59101296.307922259</v>
      </c>
      <c r="F27" s="3">
        <v>-161596115.61726165</v>
      </c>
      <c r="G27" s="3">
        <v>-179381918.63527864</v>
      </c>
      <c r="H27" s="3">
        <v>-193480550.98568997</v>
      </c>
      <c r="I27" s="3">
        <v>-207120951.14330634</v>
      </c>
      <c r="J27" s="3">
        <v>-217383220.94938806</v>
      </c>
      <c r="K27" s="10">
        <v>-1027857434.6895106</v>
      </c>
      <c r="L27" s="19">
        <v>-12848.217933618884</v>
      </c>
      <c r="M27" s="33">
        <v>-1835.4597048026976</v>
      </c>
    </row>
    <row r="28" spans="1:13" x14ac:dyDescent="0.15">
      <c r="A28" s="26" t="s">
        <v>25</v>
      </c>
      <c r="B28" s="1" t="s">
        <v>72</v>
      </c>
      <c r="C28" s="8">
        <v>1158341146.4993646</v>
      </c>
      <c r="D28" s="32">
        <v>-19949040.20360516</v>
      </c>
      <c r="E28" s="3">
        <v>-120388875.91860089</v>
      </c>
      <c r="F28" s="3">
        <v>-329170017.02662528</v>
      </c>
      <c r="G28" s="3">
        <v>-365399557.94046319</v>
      </c>
      <c r="H28" s="3">
        <v>-394118361.19331372</v>
      </c>
      <c r="I28" s="3">
        <v>-421903749.07211089</v>
      </c>
      <c r="J28" s="3">
        <v>-442807911.98404968</v>
      </c>
      <c r="K28" s="10">
        <v>-2093737513.3387685</v>
      </c>
      <c r="L28" s="19">
        <v>-26171.718916734608</v>
      </c>
      <c r="M28" s="33">
        <v>-3738.8169881049439</v>
      </c>
    </row>
    <row r="29" spans="1:13" x14ac:dyDescent="0.15">
      <c r="A29" s="25" t="s">
        <v>26</v>
      </c>
      <c r="B29" s="1" t="s">
        <v>73</v>
      </c>
      <c r="C29" s="8">
        <v>477710085.52498072</v>
      </c>
      <c r="D29" s="32">
        <v>-8227159.7884662794</v>
      </c>
      <c r="E29" s="3">
        <v>-49649432.194596291</v>
      </c>
      <c r="F29" s="3">
        <v>-135752612.65756547</v>
      </c>
      <c r="G29" s="3">
        <v>-150693994.25381163</v>
      </c>
      <c r="H29" s="3">
        <v>-162537881.52273533</v>
      </c>
      <c r="I29" s="3">
        <v>-173996820.07467967</v>
      </c>
      <c r="J29" s="3">
        <v>-182617880.87586904</v>
      </c>
      <c r="K29" s="10">
        <v>-863475781.3677237</v>
      </c>
      <c r="L29" s="19">
        <v>-10793.447267096546</v>
      </c>
      <c r="M29" s="33">
        <v>-1541.9210381566495</v>
      </c>
    </row>
    <row r="30" spans="1:13" x14ac:dyDescent="0.15">
      <c r="A30" s="26" t="s">
        <v>27</v>
      </c>
      <c r="B30" s="1" t="s">
        <v>74</v>
      </c>
      <c r="C30" s="8">
        <v>347828100.92734259</v>
      </c>
      <c r="D30" s="32">
        <v>-5990322.2727718214</v>
      </c>
      <c r="E30" s="3">
        <v>-36150519.395856932</v>
      </c>
      <c r="F30" s="3">
        <v>-98843576.653222963</v>
      </c>
      <c r="G30" s="3">
        <v>-109722627.65785427</v>
      </c>
      <c r="H30" s="3">
        <v>-118346345.1408544</v>
      </c>
      <c r="I30" s="3">
        <v>-126689775.50989458</v>
      </c>
      <c r="J30" s="3">
        <v>-132966903.20160216</v>
      </c>
      <c r="K30" s="10">
        <v>-628710069.83205724</v>
      </c>
      <c r="L30" s="19">
        <v>-7858.8758729007159</v>
      </c>
      <c r="M30" s="33">
        <v>-1122.6965532715308</v>
      </c>
    </row>
    <row r="31" spans="1:13" x14ac:dyDescent="0.15">
      <c r="A31" s="26" t="s">
        <v>28</v>
      </c>
      <c r="B31" s="1" t="s">
        <v>114</v>
      </c>
      <c r="C31" s="8">
        <v>468464268.94813401</v>
      </c>
      <c r="D31" s="32">
        <v>-8067927.6251574932</v>
      </c>
      <c r="E31" s="3">
        <v>-48688494.678045109</v>
      </c>
      <c r="F31" s="3">
        <v>-133125195.32958458</v>
      </c>
      <c r="G31" s="3">
        <v>-147777394.68365189</v>
      </c>
      <c r="H31" s="3">
        <v>-159392050.0134488</v>
      </c>
      <c r="I31" s="3">
        <v>-170629207.09745488</v>
      </c>
      <c r="J31" s="3">
        <v>-179083411.9973751</v>
      </c>
      <c r="K31" s="10">
        <v>-846763681.4247179</v>
      </c>
      <c r="L31" s="19">
        <v>-10584.546017808974</v>
      </c>
      <c r="M31" s="33">
        <v>-1512.0780025441393</v>
      </c>
    </row>
    <row r="32" spans="1:13" x14ac:dyDescent="0.15">
      <c r="A32" s="25" t="s">
        <v>29</v>
      </c>
      <c r="B32" s="1" t="s">
        <v>75</v>
      </c>
      <c r="C32" s="8">
        <v>201899312.29227611</v>
      </c>
      <c r="D32" s="32">
        <v>-3477125.4653009595</v>
      </c>
      <c r="E32" s="3">
        <v>-20983827.889618196</v>
      </c>
      <c r="F32" s="3">
        <v>-57374461.975869149</v>
      </c>
      <c r="G32" s="3">
        <v>-63689285.046149127</v>
      </c>
      <c r="H32" s="3">
        <v>-68694983.621332124</v>
      </c>
      <c r="I32" s="3">
        <v>-73537987.533829644</v>
      </c>
      <c r="J32" s="3">
        <v>-77181591.258622706</v>
      </c>
      <c r="K32" s="10">
        <v>-364939262.79072189</v>
      </c>
      <c r="L32" s="19">
        <v>-4561.7407848840239</v>
      </c>
      <c r="M32" s="33">
        <v>-651.67725498343202</v>
      </c>
    </row>
    <row r="33" spans="1:13" x14ac:dyDescent="0.15">
      <c r="A33" s="26" t="s">
        <v>30</v>
      </c>
      <c r="B33" s="1" t="s">
        <v>76</v>
      </c>
      <c r="C33" s="8">
        <v>1782999267.1766582</v>
      </c>
      <c r="D33" s="32">
        <v>-30706950.341356281</v>
      </c>
      <c r="E33" s="3">
        <v>-185310932.09266806</v>
      </c>
      <c r="F33" s="3">
        <v>-506681387.35182446</v>
      </c>
      <c r="G33" s="3">
        <v>-562448416.86186099</v>
      </c>
      <c r="H33" s="3">
        <v>-606654396.51541317</v>
      </c>
      <c r="I33" s="3">
        <v>-649423598.29662752</v>
      </c>
      <c r="J33" s="3">
        <v>-681600739.94921303</v>
      </c>
      <c r="K33" s="10">
        <v>-3222826421.4089637</v>
      </c>
      <c r="L33" s="19">
        <v>-40285.330267612051</v>
      </c>
      <c r="M33" s="33">
        <v>-5755.047181087436</v>
      </c>
    </row>
    <row r="34" spans="1:13" x14ac:dyDescent="0.15">
      <c r="A34" s="25" t="s">
        <v>31</v>
      </c>
      <c r="B34" s="1" t="s">
        <v>77</v>
      </c>
      <c r="C34" s="8">
        <v>457705655.56553465</v>
      </c>
      <c r="D34" s="32">
        <v>-7882641.9590537399</v>
      </c>
      <c r="E34" s="3">
        <v>-47570328.949849889</v>
      </c>
      <c r="F34" s="3">
        <v>-130067881.03056684</v>
      </c>
      <c r="G34" s="3">
        <v>-144383582.25979501</v>
      </c>
      <c r="H34" s="3">
        <v>-155731498.8123827</v>
      </c>
      <c r="I34" s="3">
        <v>-166710586.6334804</v>
      </c>
      <c r="J34" s="3">
        <v>-174970634.73638439</v>
      </c>
      <c r="K34" s="10">
        <v>-827317154.381513</v>
      </c>
      <c r="L34" s="19">
        <v>-10341.464429768914</v>
      </c>
      <c r="M34" s="33">
        <v>-1477.3520613955591</v>
      </c>
    </row>
    <row r="35" spans="1:13" x14ac:dyDescent="0.15">
      <c r="A35" s="25" t="s">
        <v>32</v>
      </c>
      <c r="B35" s="1" t="s">
        <v>78</v>
      </c>
      <c r="C35" s="8">
        <v>3488952027.3897648</v>
      </c>
      <c r="D35" s="32">
        <v>-60086999.821417749</v>
      </c>
      <c r="E35" s="3">
        <v>-362614255.72315872</v>
      </c>
      <c r="F35" s="3">
        <v>-991468188.56580937</v>
      </c>
      <c r="G35" s="3">
        <v>-1100592457.011888</v>
      </c>
      <c r="H35" s="3">
        <v>-1187094198.8657897</v>
      </c>
      <c r="I35" s="3">
        <v>-1270784470.6518774</v>
      </c>
      <c r="J35" s="3">
        <v>-1333748323.565942</v>
      </c>
      <c r="K35" s="10">
        <v>-6306388894.205883</v>
      </c>
      <c r="L35" s="19">
        <v>-78829.861177573548</v>
      </c>
      <c r="M35" s="33">
        <v>-11261.408739653363</v>
      </c>
    </row>
    <row r="36" spans="1:13" x14ac:dyDescent="0.15">
      <c r="A36" s="26" t="s">
        <v>33</v>
      </c>
      <c r="B36" s="1" t="s">
        <v>79</v>
      </c>
      <c r="C36" s="8">
        <v>1286918489.9917128</v>
      </c>
      <c r="D36" s="32">
        <v>-22163409.089967612</v>
      </c>
      <c r="E36" s="3">
        <v>-133752194.57340629</v>
      </c>
      <c r="F36" s="3">
        <v>-365708308.4224906</v>
      </c>
      <c r="G36" s="3">
        <v>-405959374.54997259</v>
      </c>
      <c r="H36" s="3">
        <v>-437866001.56414795</v>
      </c>
      <c r="I36" s="3">
        <v>-468735602.90817249</v>
      </c>
      <c r="J36" s="3">
        <v>-491960154.54434097</v>
      </c>
      <c r="K36" s="10">
        <v>-2326145045.6524987</v>
      </c>
      <c r="L36" s="19">
        <v>-29076.813070656237</v>
      </c>
      <c r="M36" s="33">
        <v>-4153.8304386651771</v>
      </c>
    </row>
    <row r="37" spans="1:13" x14ac:dyDescent="0.15">
      <c r="A37" s="25" t="s">
        <v>34</v>
      </c>
      <c r="B37" s="1" t="s">
        <v>80</v>
      </c>
      <c r="C37" s="8">
        <v>290939658.16666073</v>
      </c>
      <c r="D37" s="32">
        <v>-5010585.1416312791</v>
      </c>
      <c r="E37" s="3">
        <v>-30237981.714349374</v>
      </c>
      <c r="F37" s="3">
        <v>-82677380.944174886</v>
      </c>
      <c r="G37" s="3">
        <v>-91777126.973970979</v>
      </c>
      <c r="H37" s="3">
        <v>-98990406.780693695</v>
      </c>
      <c r="I37" s="3">
        <v>-105969241.36316164</v>
      </c>
      <c r="J37" s="3">
        <v>-111219723.94356525</v>
      </c>
      <c r="K37" s="10">
        <v>-525882446.86154711</v>
      </c>
      <c r="L37" s="19">
        <v>-6573.5305857693393</v>
      </c>
      <c r="M37" s="33">
        <v>-939.07579796704852</v>
      </c>
    </row>
    <row r="38" spans="1:13" x14ac:dyDescent="0.15">
      <c r="A38" s="26" t="s">
        <v>35</v>
      </c>
      <c r="B38" s="1" t="s">
        <v>81</v>
      </c>
      <c r="C38" s="8">
        <v>1688371458.539644</v>
      </c>
      <c r="D38" s="32">
        <v>-29077262.952124026</v>
      </c>
      <c r="E38" s="3">
        <v>-175476061.29758415</v>
      </c>
      <c r="F38" s="3">
        <v>-479790658.76605952</v>
      </c>
      <c r="G38" s="3">
        <v>-532598005.73787129</v>
      </c>
      <c r="H38" s="3">
        <v>-574457873.94860041</v>
      </c>
      <c r="I38" s="3">
        <v>-614957217.34220076</v>
      </c>
      <c r="J38" s="3">
        <v>-645426645.22347987</v>
      </c>
      <c r="K38" s="10">
        <v>-3051783725.26792</v>
      </c>
      <c r="L38" s="19">
        <v>-38147.296565848999</v>
      </c>
      <c r="M38" s="33">
        <v>-5449.6137951212859</v>
      </c>
    </row>
    <row r="39" spans="1:13" x14ac:dyDescent="0.15">
      <c r="A39" s="26" t="s">
        <v>36</v>
      </c>
      <c r="B39" s="1" t="s">
        <v>82</v>
      </c>
      <c r="C39" s="8">
        <v>757048511.63244832</v>
      </c>
      <c r="D39" s="32">
        <v>-13037947.620419305</v>
      </c>
      <c r="E39" s="3">
        <v>-78681673.017242074</v>
      </c>
      <c r="F39" s="3">
        <v>-215133229.28839862</v>
      </c>
      <c r="G39" s="3">
        <v>-238811504.12896428</v>
      </c>
      <c r="H39" s="3">
        <v>-257581041.3453024</v>
      </c>
      <c r="I39" s="3">
        <v>-275740533.13435215</v>
      </c>
      <c r="J39" s="3">
        <v>-289402713.28502005</v>
      </c>
      <c r="K39" s="10">
        <v>-1368388641.819699</v>
      </c>
      <c r="L39" s="19">
        <v>-17104.858022746241</v>
      </c>
      <c r="M39" s="33">
        <v>-2443.5511461066058</v>
      </c>
    </row>
    <row r="40" spans="1:13" x14ac:dyDescent="0.15">
      <c r="A40" s="26" t="s">
        <v>37</v>
      </c>
      <c r="B40" s="1" t="s">
        <v>83</v>
      </c>
      <c r="C40" s="8">
        <v>666717586.48835945</v>
      </c>
      <c r="D40" s="32">
        <v>-11482261.488769604</v>
      </c>
      <c r="E40" s="3">
        <v>-69293386.525262475</v>
      </c>
      <c r="F40" s="3">
        <v>-189463561.71458355</v>
      </c>
      <c r="G40" s="3">
        <v>-210316548.03096706</v>
      </c>
      <c r="H40" s="3">
        <v>-226846506.62687805</v>
      </c>
      <c r="I40" s="3">
        <v>-242839210.33267248</v>
      </c>
      <c r="J40" s="3">
        <v>-254871221.01132876</v>
      </c>
      <c r="K40" s="10">
        <v>-1205112695.7304621</v>
      </c>
      <c r="L40" s="19">
        <v>-15063.908696630777</v>
      </c>
      <c r="M40" s="33">
        <v>-2151.9869566615394</v>
      </c>
    </row>
    <row r="41" spans="1:13" x14ac:dyDescent="0.15">
      <c r="A41" s="26" t="s">
        <v>38</v>
      </c>
      <c r="B41" s="1" t="s">
        <v>84</v>
      </c>
      <c r="C41" s="8">
        <v>2282796616.1464372</v>
      </c>
      <c r="D41" s="32">
        <v>-39314498.677513801</v>
      </c>
      <c r="E41" s="3">
        <v>-237255940.87648702</v>
      </c>
      <c r="F41" s="3">
        <v>-648710618.00415599</v>
      </c>
      <c r="G41" s="3">
        <v>-720109854.4489553</v>
      </c>
      <c r="H41" s="3">
        <v>-776707331.8704468</v>
      </c>
      <c r="I41" s="3">
        <v>-831465284.32661402</v>
      </c>
      <c r="J41" s="3">
        <v>-872662087.61980855</v>
      </c>
      <c r="K41" s="10">
        <v>-4126225615.8239813</v>
      </c>
      <c r="L41" s="19">
        <v>-51577.820197799767</v>
      </c>
      <c r="M41" s="33">
        <v>-7368.2600282571093</v>
      </c>
    </row>
    <row r="42" spans="1:13" x14ac:dyDescent="0.15">
      <c r="A42" s="26" t="s">
        <v>39</v>
      </c>
      <c r="B42" s="1" t="s">
        <v>85</v>
      </c>
      <c r="C42" s="8">
        <v>283618988.19640577</v>
      </c>
      <c r="D42" s="32">
        <v>-4884508.0010623792</v>
      </c>
      <c r="E42" s="3">
        <v>-29477128.807281781</v>
      </c>
      <c r="F42" s="3">
        <v>-80597039.530043438</v>
      </c>
      <c r="G42" s="3">
        <v>-89467816.302375451</v>
      </c>
      <c r="H42" s="3">
        <v>-96499594.414895058</v>
      </c>
      <c r="I42" s="3">
        <v>-103302826.45119523</v>
      </c>
      <c r="J42" s="3">
        <v>-108421195.55350542</v>
      </c>
      <c r="K42" s="10">
        <v>-512650109.06035876</v>
      </c>
      <c r="L42" s="19">
        <v>-6408.1263632544851</v>
      </c>
      <c r="M42" s="33">
        <v>-915.44662332206929</v>
      </c>
    </row>
    <row r="43" spans="1:13" x14ac:dyDescent="0.15">
      <c r="A43" s="26" t="s">
        <v>40</v>
      </c>
      <c r="B43" s="1" t="s">
        <v>86</v>
      </c>
      <c r="C43" s="8">
        <v>796160798.53799939</v>
      </c>
      <c r="D43" s="32">
        <v>-13711542.42993789</v>
      </c>
      <c r="E43" s="3">
        <v>-82746696.753466308</v>
      </c>
      <c r="F43" s="3">
        <v>-226247910.12794143</v>
      </c>
      <c r="G43" s="3">
        <v>-251149503.50723016</v>
      </c>
      <c r="H43" s="3">
        <v>-270888753.38188505</v>
      </c>
      <c r="I43" s="3">
        <v>-289986440.33544379</v>
      </c>
      <c r="J43" s="3">
        <v>-304354465.75441027</v>
      </c>
      <c r="K43" s="10">
        <v>-1439085312.2903149</v>
      </c>
      <c r="L43" s="19">
        <v>-17988.566403628938</v>
      </c>
      <c r="M43" s="33">
        <v>-2569.7952005184197</v>
      </c>
    </row>
    <row r="44" spans="1:13" x14ac:dyDescent="0.15">
      <c r="A44" s="26" t="s">
        <v>41</v>
      </c>
      <c r="B44" s="1" t="s">
        <v>87</v>
      </c>
      <c r="C44" s="8">
        <v>330629245.42032135</v>
      </c>
      <c r="D44" s="32">
        <v>-5694122.2620906411</v>
      </c>
      <c r="E44" s="3">
        <v>-34363005.512029044</v>
      </c>
      <c r="F44" s="3">
        <v>-93956115.323550031</v>
      </c>
      <c r="G44" s="3">
        <v>-104297236.16732509</v>
      </c>
      <c r="H44" s="3">
        <v>-112494541.6654164</v>
      </c>
      <c r="I44" s="3">
        <v>-120425419.24482448</v>
      </c>
      <c r="J44" s="3">
        <v>-126392165.42370728</v>
      </c>
      <c r="K44" s="10">
        <v>-597622605.598943</v>
      </c>
      <c r="L44" s="19">
        <v>-7470.2825699867881</v>
      </c>
      <c r="M44" s="33">
        <v>-1067.1832242838268</v>
      </c>
    </row>
    <row r="45" spans="1:13" x14ac:dyDescent="0.15">
      <c r="A45" s="26" t="s">
        <v>42</v>
      </c>
      <c r="B45" s="1" t="s">
        <v>88</v>
      </c>
      <c r="C45" s="8">
        <v>1033952696.0789039</v>
      </c>
      <c r="D45" s="32">
        <v>-17806812.755498812</v>
      </c>
      <c r="E45" s="3">
        <v>-107460917.89118217</v>
      </c>
      <c r="F45" s="3">
        <v>-293822098.61195207</v>
      </c>
      <c r="G45" s="3">
        <v>-326161130.70001251</v>
      </c>
      <c r="H45" s="3">
        <v>-351795965.60265118</v>
      </c>
      <c r="I45" s="3">
        <v>-376597619.93022293</v>
      </c>
      <c r="J45" s="3">
        <v>-395256989.55323207</v>
      </c>
      <c r="K45" s="10">
        <v>-1868901535.0447516</v>
      </c>
      <c r="L45" s="19">
        <v>-23361.269188059396</v>
      </c>
      <c r="M45" s="33">
        <v>-3337.3241697227709</v>
      </c>
    </row>
    <row r="46" spans="1:13" x14ac:dyDescent="0.15">
      <c r="A46" s="25" t="s">
        <v>43</v>
      </c>
      <c r="B46" s="1" t="s">
        <v>89</v>
      </c>
      <c r="C46" s="8">
        <v>4295731907.0885859</v>
      </c>
      <c r="D46" s="32">
        <v>-73981424.882817686</v>
      </c>
      <c r="E46" s="3">
        <v>-446464616.3222056</v>
      </c>
      <c r="F46" s="3">
        <v>-1220733761.6137621</v>
      </c>
      <c r="G46" s="3">
        <v>-1355091757.402035</v>
      </c>
      <c r="H46" s="3">
        <v>-1461596028.4792578</v>
      </c>
      <c r="I46" s="3">
        <v>-1564638709.4912348</v>
      </c>
      <c r="J46" s="3">
        <v>-1642162226.533839</v>
      </c>
      <c r="K46" s="10">
        <v>-7764668524.725152</v>
      </c>
      <c r="L46" s="19">
        <v>-97058.356559064399</v>
      </c>
      <c r="M46" s="33">
        <v>-13865.479508437771</v>
      </c>
    </row>
    <row r="47" spans="1:13" x14ac:dyDescent="0.15">
      <c r="A47" s="26" t="s">
        <v>44</v>
      </c>
      <c r="B47" s="1" t="s">
        <v>90</v>
      </c>
      <c r="C47" s="8">
        <v>471876646.86547065</v>
      </c>
      <c r="D47" s="32">
        <v>-8126695.8597734943</v>
      </c>
      <c r="E47" s="3">
        <v>-49043150.422528617</v>
      </c>
      <c r="F47" s="3">
        <v>-134094903.17476089</v>
      </c>
      <c r="G47" s="3">
        <v>-148853831.78190124</v>
      </c>
      <c r="H47" s="3">
        <v>-160553090.34825632</v>
      </c>
      <c r="I47" s="3">
        <v>-171872100.9037624</v>
      </c>
      <c r="J47" s="3">
        <v>-180387887.7513814</v>
      </c>
      <c r="K47" s="10">
        <v>-852931660.24236441</v>
      </c>
      <c r="L47" s="19">
        <v>-10661.645753029556</v>
      </c>
      <c r="M47" s="33">
        <v>-1523.0922504327937</v>
      </c>
    </row>
    <row r="48" spans="1:13" x14ac:dyDescent="0.15">
      <c r="A48" s="25" t="s">
        <v>45</v>
      </c>
      <c r="B48" s="1" t="s">
        <v>91</v>
      </c>
      <c r="C48" s="8">
        <v>235075285.12836331</v>
      </c>
      <c r="D48" s="32">
        <v>-4048484.6179141048</v>
      </c>
      <c r="E48" s="3">
        <v>-24431877.79211276</v>
      </c>
      <c r="F48" s="3">
        <v>-66802198.853155047</v>
      </c>
      <c r="G48" s="3">
        <v>-74154669.829540938</v>
      </c>
      <c r="H48" s="3">
        <v>-79982901.765885189</v>
      </c>
      <c r="I48" s="3">
        <v>-85621705.151010379</v>
      </c>
      <c r="J48" s="3">
        <v>-89864023.635288164</v>
      </c>
      <c r="K48" s="10">
        <v>-424905861.64490658</v>
      </c>
      <c r="L48" s="19">
        <v>-5311.3232705613327</v>
      </c>
      <c r="M48" s="33">
        <v>-758.7604672230475</v>
      </c>
    </row>
    <row r="49" spans="1:13" x14ac:dyDescent="0.15">
      <c r="A49" s="26" t="s">
        <v>46</v>
      </c>
      <c r="B49" s="1" t="s">
        <v>92</v>
      </c>
      <c r="C49" s="8">
        <v>1310694602.6595333</v>
      </c>
      <c r="D49" s="32">
        <v>-22572883.128707595</v>
      </c>
      <c r="E49" s="3">
        <v>-136223296.87901232</v>
      </c>
      <c r="F49" s="3">
        <v>-372464852.84409356</v>
      </c>
      <c r="G49" s="3">
        <v>-413459566.60014683</v>
      </c>
      <c r="H49" s="3">
        <v>-445955675.82678461</v>
      </c>
      <c r="I49" s="3">
        <v>-477395600.09745461</v>
      </c>
      <c r="J49" s="3">
        <v>-501049230.62296653</v>
      </c>
      <c r="K49" s="10">
        <v>-2369121105.999166</v>
      </c>
      <c r="L49" s="19">
        <v>-29614.013824989575</v>
      </c>
      <c r="M49" s="33">
        <v>-4230.5734035699397</v>
      </c>
    </row>
    <row r="50" spans="1:13" x14ac:dyDescent="0.15">
      <c r="A50" s="25" t="s">
        <v>47</v>
      </c>
      <c r="B50" s="1" t="s">
        <v>93</v>
      </c>
      <c r="C50" s="8">
        <v>1028599415.4418299</v>
      </c>
      <c r="D50" s="32">
        <v>-17714618.145152017</v>
      </c>
      <c r="E50" s="3">
        <v>-106904539.97063448</v>
      </c>
      <c r="F50" s="3">
        <v>-292300837.38094139</v>
      </c>
      <c r="G50" s="3">
        <v>-324472434.42583662</v>
      </c>
      <c r="H50" s="3">
        <v>-349974545.20498365</v>
      </c>
      <c r="I50" s="3">
        <v>-374647789.19387877</v>
      </c>
      <c r="J50" s="3">
        <v>-393210550.10114902</v>
      </c>
      <c r="K50" s="10">
        <v>-1859225314.422576</v>
      </c>
      <c r="L50" s="19">
        <v>-23240.316430282201</v>
      </c>
      <c r="M50" s="33">
        <v>-3320.0452043260289</v>
      </c>
    </row>
    <row r="51" spans="1:13" x14ac:dyDescent="0.15">
      <c r="A51" s="26" t="s">
        <v>48</v>
      </c>
      <c r="B51" s="1" t="s">
        <v>94</v>
      </c>
      <c r="C51" s="8">
        <v>512917991.89847606</v>
      </c>
      <c r="D51" s="32">
        <v>-8833513.0565447267</v>
      </c>
      <c r="E51" s="3">
        <v>-53308665.30097612</v>
      </c>
      <c r="F51" s="3">
        <v>-145757771.47926468</v>
      </c>
      <c r="G51" s="3">
        <v>-161800353.95083502</v>
      </c>
      <c r="H51" s="3">
        <v>-174517152.39894021</v>
      </c>
      <c r="I51" s="3">
        <v>-186820630.86725059</v>
      </c>
      <c r="J51" s="3">
        <v>-196077075.99614349</v>
      </c>
      <c r="K51" s="10">
        <v>-927115163.04995477</v>
      </c>
      <c r="L51" s="19">
        <v>-11588.939538124436</v>
      </c>
      <c r="M51" s="33">
        <v>-1655.5627911606337</v>
      </c>
    </row>
    <row r="52" spans="1:13" x14ac:dyDescent="0.15">
      <c r="A52" s="26" t="s">
        <v>49</v>
      </c>
      <c r="B52" s="1" t="s">
        <v>95</v>
      </c>
      <c r="C52" s="8">
        <v>925969746.93143582</v>
      </c>
      <c r="D52" s="32">
        <v>-15947122.110513272</v>
      </c>
      <c r="E52" s="3">
        <v>-96238018.743097514</v>
      </c>
      <c r="F52" s="3">
        <v>-263136191.16846928</v>
      </c>
      <c r="G52" s="3">
        <v>-292097830.77940142</v>
      </c>
      <c r="H52" s="3">
        <v>-315055439.65014035</v>
      </c>
      <c r="I52" s="3">
        <v>-337266882.85085523</v>
      </c>
      <c r="J52" s="3">
        <v>-353977523.32139307</v>
      </c>
      <c r="K52" s="10">
        <v>-1673719008.6238699</v>
      </c>
      <c r="L52" s="19">
        <v>-20921.487607798375</v>
      </c>
      <c r="M52" s="33">
        <v>-2988.7839439711965</v>
      </c>
    </row>
    <row r="53" spans="1:13" ht="15" thickBot="1" x14ac:dyDescent="0.2">
      <c r="A53" s="27" t="s">
        <v>50</v>
      </c>
      <c r="B53" s="22" t="s">
        <v>96</v>
      </c>
      <c r="C53" s="34">
        <v>296802698.543957</v>
      </c>
      <c r="D53" s="35">
        <v>-5111558.8733816501</v>
      </c>
      <c r="E53" s="9">
        <v>-30847340.056338008</v>
      </c>
      <c r="F53" s="9">
        <v>-84343502.454797968</v>
      </c>
      <c r="G53" s="9">
        <v>-93626627.329307199</v>
      </c>
      <c r="H53" s="9">
        <v>-100985269.75529623</v>
      </c>
      <c r="I53" s="9">
        <v>-108104742.39722061</v>
      </c>
      <c r="J53" s="9">
        <v>-113461033.14266841</v>
      </c>
      <c r="K53" s="36">
        <v>-536480074.00901008</v>
      </c>
      <c r="L53" s="20">
        <v>-6706.0009251126266</v>
      </c>
      <c r="M53" s="37">
        <v>-958.00013215894671</v>
      </c>
    </row>
    <row r="54" spans="1:13" x14ac:dyDescent="0.15">
      <c r="A54" s="4"/>
      <c r="B54" s="4"/>
      <c r="C54" s="8"/>
      <c r="D54" s="32">
        <f t="shared" ref="D54:J54" si="0">SUM(D3:D53)</f>
        <v>-919000000</v>
      </c>
      <c r="E54" s="11">
        <f t="shared" si="0"/>
        <v>-5545999999.999999</v>
      </c>
      <c r="F54" s="11">
        <f t="shared" si="0"/>
        <v>-15164000000</v>
      </c>
      <c r="G54" s="11">
        <f t="shared" si="0"/>
        <v>-16832999999.999996</v>
      </c>
      <c r="H54" s="11">
        <f t="shared" si="0"/>
        <v>-18155999999.999996</v>
      </c>
      <c r="I54" s="11">
        <f t="shared" si="0"/>
        <v>-19436000000</v>
      </c>
      <c r="J54" s="11">
        <f t="shared" si="0"/>
        <v>-20399000000.000004</v>
      </c>
      <c r="K54" s="3">
        <v>-96453000000.000031</v>
      </c>
      <c r="L54" s="19">
        <v>-1205662.5</v>
      </c>
      <c r="M54" s="19">
        <v>-3377.2058823529396</v>
      </c>
    </row>
    <row r="55" spans="1:13" x14ac:dyDescent="0.15">
      <c r="A55" s="4"/>
      <c r="B55" s="4"/>
      <c r="C55" s="14"/>
      <c r="D55" s="38"/>
      <c r="E55" s="38"/>
      <c r="F55" s="38"/>
      <c r="G55" s="38"/>
      <c r="H55" s="38"/>
      <c r="I55" s="38"/>
      <c r="J55" s="38"/>
      <c r="K55" s="38"/>
      <c r="L55" s="38"/>
      <c r="M55" s="38"/>
    </row>
    <row r="56" spans="1:13" x14ac:dyDescent="0.15">
      <c r="A56" s="6" t="s">
        <v>116</v>
      </c>
      <c r="B56" s="15"/>
      <c r="C56" s="5"/>
      <c r="D56" s="13"/>
      <c r="E56" s="12"/>
      <c r="F56" s="12"/>
      <c r="G56" s="12"/>
      <c r="H56" s="12"/>
      <c r="I56" s="12"/>
      <c r="J56" s="12"/>
      <c r="L56" s="21"/>
    </row>
    <row r="57" spans="1:13" x14ac:dyDescent="0.15">
      <c r="A57" s="6"/>
      <c r="B57" s="6"/>
      <c r="C57" s="5"/>
    </row>
    <row r="58" spans="1:13" x14ac:dyDescent="0.15">
      <c r="A58" s="15"/>
      <c r="B58" s="15"/>
      <c r="C58" s="5"/>
    </row>
    <row r="59" spans="1:13" x14ac:dyDescent="0.15">
      <c r="A59" s="2"/>
      <c r="B59" s="2"/>
      <c r="C59" s="5"/>
    </row>
    <row r="60" spans="1:13" x14ac:dyDescent="0.15">
      <c r="A60" s="7"/>
      <c r="B60" s="7"/>
      <c r="C60" s="5"/>
      <c r="D60" s="3"/>
      <c r="E60" s="3"/>
    </row>
    <row r="61" spans="1:13" ht="12.75" hidden="1" customHeight="1" x14ac:dyDescent="0.15"/>
    <row r="62" spans="1:13" ht="12.75" hidden="1" customHeight="1" x14ac:dyDescent="0.15"/>
    <row r="63" spans="1:13" ht="12.75" hidden="1" customHeight="1" x14ac:dyDescent="0.15"/>
    <row r="64" spans="1:13" ht="12.75" hidden="1" customHeight="1" x14ac:dyDescent="0.15"/>
    <row r="65" ht="12.75" hidden="1" customHeight="1" x14ac:dyDescent="0.15"/>
    <row r="66" ht="12.75" hidden="1" customHeight="1" x14ac:dyDescent="0.15"/>
    <row r="67" ht="12.75" hidden="1" customHeight="1" x14ac:dyDescent="0.15"/>
    <row r="68" ht="12.75" hidden="1" customHeight="1" x14ac:dyDescent="0.15"/>
    <row r="69" ht="12.75" hidden="1" customHeight="1" x14ac:dyDescent="0.15"/>
    <row r="70" ht="12.75" hidden="1" customHeight="1" x14ac:dyDescent="0.15"/>
    <row r="71" ht="12.75" hidden="1" customHeight="1" x14ac:dyDescent="0.15"/>
    <row r="72" ht="12.75" hidden="1" customHeight="1" x14ac:dyDescent="0.15"/>
    <row r="73" ht="12.75" hidden="1" customHeight="1" x14ac:dyDescent="0.15"/>
    <row r="74" ht="12.75" hidden="1" customHeight="1" x14ac:dyDescent="0.15"/>
    <row r="75" ht="12.75" hidden="1" customHeight="1" x14ac:dyDescent="0.15"/>
    <row r="76" ht="12.75" hidden="1" customHeight="1" x14ac:dyDescent="0.15"/>
    <row r="77" ht="12.75" hidden="1" customHeight="1" x14ac:dyDescent="0.15"/>
    <row r="78" ht="12.75" hidden="1" customHeight="1" x14ac:dyDescent="0.15"/>
    <row r="79" ht="12.75" hidden="1" customHeight="1" x14ac:dyDescent="0.15"/>
    <row r="80" ht="12.75" hidden="1" customHeight="1" x14ac:dyDescent="0.15"/>
    <row r="81" spans="5:6" ht="12.75" hidden="1" customHeight="1" x14ac:dyDescent="0.15"/>
    <row r="82" spans="5:6" ht="12.75" hidden="1" customHeight="1" x14ac:dyDescent="0.15"/>
    <row r="83" spans="5:6" ht="12.75" hidden="1" customHeight="1" x14ac:dyDescent="0.15"/>
    <row r="84" spans="5:6" x14ac:dyDescent="0.15">
      <c r="E84" s="3"/>
      <c r="F84" s="10"/>
    </row>
    <row r="85" spans="5:6" x14ac:dyDescent="0.15"/>
    <row r="86" spans="5:6" x14ac:dyDescent="0.15"/>
    <row r="87" spans="5:6" x14ac:dyDescent="0.15"/>
    <row r="88" spans="5:6" x14ac:dyDescent="0.15"/>
    <row r="89" spans="5:6" x14ac:dyDescent="0.15"/>
    <row r="90" spans="5:6" x14ac:dyDescent="0.15"/>
    <row r="91" spans="5:6" x14ac:dyDescent="0.15"/>
    <row r="92" spans="5:6" x14ac:dyDescent="0.15"/>
    <row r="93" spans="5:6" x14ac:dyDescent="0.15"/>
    <row r="94" spans="5:6" x14ac:dyDescent="0.15"/>
    <row r="95" spans="5:6" x14ac:dyDescent="0.15"/>
    <row r="96" spans="5:6" x14ac:dyDescent="0.15"/>
    <row r="97" x14ac:dyDescent="0.15"/>
  </sheetData>
  <customSheetViews>
    <customSheetView guid="{65555D26-5AE9-4972-A67B-8ED52A348C48}" scale="90" hiddenRows="1">
      <selection activeCell="E7" sqref="E7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Highway Trust Fund by state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DeGood</dc:creator>
  <cp:lastModifiedBy>Meredith Lukow</cp:lastModifiedBy>
  <dcterms:created xsi:type="dcterms:W3CDTF">2017-05-18T16:20:38Z</dcterms:created>
  <dcterms:modified xsi:type="dcterms:W3CDTF">2017-05-23T17:32:16Z</dcterms:modified>
</cp:coreProperties>
</file>