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5860" yWindow="480" windowWidth="24420" windowHeight="13180"/>
  </bookViews>
  <sheets>
    <sheet name="Figures" sheetId="1" r:id="rId1"/>
  </sheets>
  <definedNames>
    <definedName name="_xlnm._FilterDatabase" localSheetId="0" hidden="1">Figures!$A$1:$I$1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2" i="1"/>
  <c r="B56" i="1"/>
  <c r="C56" i="1"/>
  <c r="E56" i="1"/>
  <c r="H56" i="1"/>
  <c r="H25" i="1"/>
  <c r="H36" i="1"/>
  <c r="H50" i="1"/>
  <c r="H29" i="1"/>
  <c r="H28" i="1"/>
  <c r="H40" i="1"/>
  <c r="H37" i="1"/>
  <c r="H44" i="1"/>
  <c r="H46" i="1"/>
  <c r="H22" i="1"/>
  <c r="H16" i="1"/>
  <c r="H38" i="1"/>
  <c r="H30" i="1"/>
  <c r="H24" i="1"/>
  <c r="H14" i="1"/>
  <c r="H10" i="1"/>
  <c r="H34" i="1"/>
  <c r="H2" i="1"/>
  <c r="H7" i="1"/>
  <c r="H3" i="1"/>
  <c r="H33" i="1"/>
  <c r="H13" i="1"/>
  <c r="H32" i="1"/>
  <c r="H35" i="1"/>
  <c r="H43" i="1"/>
  <c r="H21" i="1"/>
  <c r="H4" i="1"/>
  <c r="H23" i="1"/>
  <c r="H18" i="1"/>
  <c r="H20" i="1"/>
  <c r="H19" i="1"/>
  <c r="H48" i="1"/>
  <c r="H31" i="1"/>
  <c r="H42" i="1"/>
  <c r="H26" i="1"/>
  <c r="H11" i="1"/>
  <c r="H15" i="1"/>
  <c r="H52" i="1"/>
  <c r="H39" i="1"/>
  <c r="H12" i="1"/>
  <c r="H27" i="1"/>
  <c r="H6" i="1"/>
  <c r="H49" i="1"/>
  <c r="H17" i="1"/>
  <c r="H47" i="1"/>
  <c r="H8" i="1"/>
  <c r="H5" i="1"/>
  <c r="H41" i="1"/>
  <c r="H45" i="1"/>
  <c r="H51" i="1"/>
  <c r="H9" i="1"/>
  <c r="F56" i="1"/>
  <c r="F30" i="1"/>
  <c r="F24" i="1"/>
  <c r="F38" i="1"/>
  <c r="F14" i="1"/>
  <c r="F10" i="1"/>
  <c r="F34" i="1"/>
  <c r="F16" i="1"/>
  <c r="F2" i="1"/>
  <c r="F7" i="1"/>
  <c r="F3" i="1"/>
  <c r="F22" i="1"/>
  <c r="F33" i="1"/>
  <c r="F13" i="1"/>
  <c r="F32" i="1"/>
  <c r="F46" i="1"/>
  <c r="F35" i="1"/>
  <c r="F43" i="1"/>
  <c r="F21" i="1"/>
  <c r="F44" i="1"/>
  <c r="F4" i="1"/>
  <c r="F23" i="1"/>
  <c r="F18" i="1"/>
  <c r="F37" i="1"/>
  <c r="F20" i="1"/>
  <c r="F19" i="1"/>
  <c r="F48" i="1"/>
  <c r="F40" i="1"/>
  <c r="F31" i="1"/>
  <c r="F42" i="1"/>
  <c r="F26" i="1"/>
  <c r="F28" i="1"/>
  <c r="F11" i="1"/>
  <c r="F15" i="1"/>
  <c r="F52" i="1"/>
  <c r="F29" i="1"/>
  <c r="F39" i="1"/>
  <c r="F12" i="1"/>
  <c r="F27" i="1"/>
  <c r="F55" i="1"/>
  <c r="F50" i="1"/>
  <c r="F6" i="1"/>
  <c r="F49" i="1"/>
  <c r="F17" i="1"/>
  <c r="F36" i="1"/>
  <c r="F47" i="1"/>
  <c r="F8" i="1"/>
  <c r="F5" i="1"/>
  <c r="F25" i="1"/>
  <c r="F41" i="1"/>
  <c r="F45" i="1"/>
  <c r="F51" i="1"/>
  <c r="F54" i="1"/>
  <c r="F9" i="1"/>
</calcChain>
</file>

<file path=xl/sharedStrings.xml><?xml version="1.0" encoding="utf-8"?>
<sst xmlns="http://schemas.openxmlformats.org/spreadsheetml/2006/main" count="63" uniqueCount="63">
  <si>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</si>
  <si>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</si>
  <si>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</si>
  <si>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</si>
  <si>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</si>
  <si>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</si>
  <si>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</si>
  <si>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</si>
  <si>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</si>
  <si>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</si>
  <si>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</si>
  <si>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</si>
  <si>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</si>
  <si>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</si>
  <si>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</si>
  <si>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</si>
  <si>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</si>
  <si>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</si>
  <si>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</si>
  <si>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</si>
  <si>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</si>
  <si>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</si>
  <si>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</si>
  <si>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</si>
  <si>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</si>
  <si>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</si>
  <si>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</si>
  <si>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</si>
  <si>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</si>
  <si>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</si>
  <si>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</si>
  <si>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</si>
  <si>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</si>
  <si>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</si>
  <si>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</si>
  <si>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</si>
  <si>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</si>
  <si>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</si>
  <si>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</si>
  <si>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</si>
  <si>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Other*</t>
  </si>
  <si>
    <t>District of Columbia</t>
  </si>
  <si>
    <t>New Hampshire</t>
  </si>
  <si>
    <t>New Jersey</t>
  </si>
  <si>
    <t>New Mexico</t>
  </si>
  <si>
    <t>New York</t>
  </si>
  <si>
    <t>North Carolina</t>
  </si>
  <si>
    <t>North Dakota</t>
  </si>
  <si>
    <t>Puerto Rico</t>
  </si>
  <si>
    <t>Rhode Island</t>
  </si>
  <si>
    <t>South Carolina</t>
  </si>
  <si>
    <t>South Dakota</t>
  </si>
  <si>
    <t>West Virginia</t>
  </si>
  <si>
    <t>State</t>
  </si>
  <si>
    <t>Average debt per borrower</t>
  </si>
  <si>
    <t>Average debt per graduate ages 18 to 65 with an associate's degree or higher</t>
  </si>
  <si>
    <t>Rank of average debt per borrower, with 1 being the lowest</t>
  </si>
  <si>
    <t>Rank of average debt per graduate ages 18 to 65 with an associate's degree or higher, with 1 being the lowest</t>
  </si>
  <si>
    <t>Number of graduates 18 to 65 with an associate's degree or higher</t>
  </si>
  <si>
    <t>Number of borrowers</t>
  </si>
  <si>
    <t>Outstanding student debt</t>
  </si>
  <si>
    <t>Total number of adults 18 to 65</t>
  </si>
  <si>
    <t>Percentage of adults 18 to 65 with an associate's degree or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</si>
</sst>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FF"/>
      <name val="Calibri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166" fontId="0" fillId="0" borderId="0" xfId="1" applyNumberFormat="1" applyFont="1"/>
    <xf numFmtId="3" fontId="0" fillId="0" borderId="0" xfId="0" applyNumberFormat="1" applyAlignment="1">
      <alignment vertical="center" wrapText="1"/>
    </xf>
    <xf numFmtId="0" fontId="0" fillId="0" borderId="0" xfId="0" applyAlignme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/>
    <xf numFmtId="0" fontId="2" fillId="0" borderId="0" xfId="0" applyFont="1" applyAlignment="1"/>
    <xf numFmtId="37" fontId="0" fillId="0" borderId="0" xfId="0" applyNumberFormat="1" applyAlignment="1">
      <alignment horizontal="center"/>
    </xf>
    <xf numFmtId="167" fontId="0" fillId="0" borderId="0" xfId="2" applyNumberFormat="1" applyFont="1" applyAlignment="1">
      <alignment horizontal="center"/>
    </xf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7" sqref="G17"/>
    </sheetView>
  </sheetViews>
  <sheetFormatPr baseColWidth="10" defaultColWidth="8.83203125" defaultRowHeight="14" x14ac:dyDescent="0"/>
  <cols>
    <col min="1" max="1" width="16" customWidth="1"/>
    <col min="2" max="2" width="13.33203125" customWidth="1"/>
    <col min="3" max="4" width="16" customWidth="1"/>
    <col min="5" max="5" width="17.5" customWidth="1"/>
    <col min="6" max="6" width="11.5" bestFit="1" customWidth="1"/>
    <col min="7" max="7" width="13.33203125" style="5" customWidth="1"/>
    <col min="8" max="8" width="17.6640625" customWidth="1"/>
    <col min="9" max="9" width="19.83203125" style="12" customWidth="1"/>
    <col min="10" max="10" width="20.5" customWidth="1"/>
  </cols>
  <sheetData>
    <row r="1" spans="1:12" ht="70">
      <c r="A1" t="s">
        <v>53</v>
      </c>
      <c r="B1" s="2" t="s">
        <v>59</v>
      </c>
      <c r="C1" s="2" t="s">
        <v>58</v>
      </c>
      <c r="D1" s="2" t="s">
        <v>61</v>
      </c>
      <c r="E1" s="2" t="s">
        <v>60</v>
      </c>
      <c r="F1" s="8" t="s">
        <v>54</v>
      </c>
      <c r="G1" s="10" t="s">
        <v>56</v>
      </c>
      <c r="H1" s="9" t="s">
        <v>55</v>
      </c>
      <c r="I1" s="8" t="s">
        <v>57</v>
      </c>
      <c r="J1" s="2" t="s">
        <v>62</v>
      </c>
    </row>
    <row r="2" spans="1:12">
      <c r="A2" t="s">
        <v>41</v>
      </c>
      <c r="B2" s="1">
        <v>140000</v>
      </c>
      <c r="C2" s="1">
        <v>245856</v>
      </c>
      <c r="D2" s="4">
        <v>459408</v>
      </c>
      <c r="E2" s="1">
        <v>5723949000</v>
      </c>
      <c r="F2" s="3">
        <f t="shared" ref="F2:F33" si="0">E2/B2</f>
        <v>40885.35</v>
      </c>
      <c r="G2" s="15">
        <v>51</v>
      </c>
      <c r="H2" s="3">
        <f t="shared" ref="H2:H33" si="1">E2/C2</f>
        <v>23281.713686060131</v>
      </c>
      <c r="I2" s="15">
        <v>51</v>
      </c>
      <c r="J2" s="16">
        <f>C2/D2</f>
        <v>0.53515829066973153</v>
      </c>
    </row>
    <row r="3" spans="1:12">
      <c r="A3" t="s">
        <v>9</v>
      </c>
      <c r="B3" s="1">
        <v>1454000</v>
      </c>
      <c r="C3" s="1">
        <v>2101186</v>
      </c>
      <c r="D3" s="4">
        <v>6379316</v>
      </c>
      <c r="E3" s="1">
        <v>44263989000</v>
      </c>
      <c r="F3" s="3">
        <f t="shared" si="0"/>
        <v>30442.908528198073</v>
      </c>
      <c r="G3" s="15">
        <v>50</v>
      </c>
      <c r="H3" s="3">
        <f t="shared" si="1"/>
        <v>21066.192616931581</v>
      </c>
      <c r="I3" s="15">
        <v>48</v>
      </c>
      <c r="J3" s="16">
        <f t="shared" ref="J3:J52" si="2">C3/D3</f>
        <v>0.32937481071638403</v>
      </c>
    </row>
    <row r="4" spans="1:12">
      <c r="A4" t="s">
        <v>19</v>
      </c>
      <c r="B4" s="1">
        <v>829000</v>
      </c>
      <c r="C4" s="1">
        <v>1592250</v>
      </c>
      <c r="D4" s="4">
        <v>3836702</v>
      </c>
      <c r="E4" s="1">
        <v>24922989000</v>
      </c>
      <c r="F4" s="3">
        <f t="shared" si="0"/>
        <v>30063.919179734621</v>
      </c>
      <c r="G4" s="15">
        <v>49</v>
      </c>
      <c r="H4" s="3">
        <f t="shared" si="1"/>
        <v>15652.68582195007</v>
      </c>
      <c r="I4" s="15">
        <v>25</v>
      </c>
      <c r="J4" s="16">
        <f t="shared" si="2"/>
        <v>0.41500486615848714</v>
      </c>
    </row>
    <row r="5" spans="1:12">
      <c r="A5" t="s">
        <v>36</v>
      </c>
      <c r="B5" s="1">
        <v>1058000</v>
      </c>
      <c r="C5" s="1">
        <v>2184841</v>
      </c>
      <c r="D5" s="4">
        <v>5349529</v>
      </c>
      <c r="E5" s="1">
        <v>30118363000</v>
      </c>
      <c r="F5" s="3">
        <f t="shared" si="0"/>
        <v>28467.261814744801</v>
      </c>
      <c r="G5" s="15">
        <v>48</v>
      </c>
      <c r="H5" s="3">
        <f t="shared" si="1"/>
        <v>13785.150956064996</v>
      </c>
      <c r="I5" s="15">
        <v>11</v>
      </c>
      <c r="J5" s="16">
        <f t="shared" si="2"/>
        <v>0.40841745133076202</v>
      </c>
      <c r="L5" s="6"/>
    </row>
    <row r="6" spans="1:12">
      <c r="A6" t="s">
        <v>50</v>
      </c>
      <c r="B6" s="1">
        <v>649000</v>
      </c>
      <c r="C6" s="1">
        <v>949044</v>
      </c>
      <c r="D6" s="4">
        <v>3011220</v>
      </c>
      <c r="E6" s="1">
        <v>18347819000</v>
      </c>
      <c r="F6" s="3">
        <f t="shared" si="0"/>
        <v>28270.907550077041</v>
      </c>
      <c r="G6" s="15">
        <v>47</v>
      </c>
      <c r="H6" s="3">
        <f t="shared" si="1"/>
        <v>19332.948735780428</v>
      </c>
      <c r="I6" s="15">
        <v>45</v>
      </c>
      <c r="J6" s="16">
        <f t="shared" si="2"/>
        <v>0.31516926694163827</v>
      </c>
      <c r="L6" s="7"/>
    </row>
    <row r="7" spans="1:12">
      <c r="A7" t="s">
        <v>8</v>
      </c>
      <c r="B7" s="1">
        <v>2457000</v>
      </c>
      <c r="C7" s="1">
        <v>4169929</v>
      </c>
      <c r="D7" s="4">
        <v>12050347</v>
      </c>
      <c r="E7" s="1">
        <v>68567793000</v>
      </c>
      <c r="F7" s="3">
        <f t="shared" si="0"/>
        <v>27907.119658119656</v>
      </c>
      <c r="G7" s="15">
        <v>46</v>
      </c>
      <c r="H7" s="3">
        <f t="shared" si="1"/>
        <v>16443.395798825353</v>
      </c>
      <c r="I7" s="15">
        <v>30</v>
      </c>
      <c r="J7" s="16">
        <f t="shared" si="2"/>
        <v>0.3460422343024645</v>
      </c>
    </row>
    <row r="8" spans="1:12">
      <c r="A8" t="s">
        <v>35</v>
      </c>
      <c r="B8" s="1">
        <v>96000</v>
      </c>
      <c r="C8" s="1">
        <v>167244</v>
      </c>
      <c r="D8" s="4">
        <v>410669</v>
      </c>
      <c r="E8" s="1">
        <v>2653160000</v>
      </c>
      <c r="F8" s="3">
        <f t="shared" si="0"/>
        <v>27637.083333333332</v>
      </c>
      <c r="G8" s="15">
        <v>45</v>
      </c>
      <c r="H8" s="3">
        <f t="shared" si="1"/>
        <v>15864.007079476693</v>
      </c>
      <c r="I8" s="15">
        <v>26</v>
      </c>
      <c r="J8" s="16">
        <f t="shared" si="2"/>
        <v>0.40724768609269263</v>
      </c>
    </row>
    <row r="9" spans="1:12">
      <c r="A9" t="s">
        <v>0</v>
      </c>
      <c r="B9" s="1">
        <v>591000</v>
      </c>
      <c r="C9" s="1">
        <v>903377</v>
      </c>
      <c r="D9" s="4">
        <v>3056714</v>
      </c>
      <c r="E9" s="1">
        <v>16306263000</v>
      </c>
      <c r="F9" s="3">
        <f t="shared" si="0"/>
        <v>27590.969543147206</v>
      </c>
      <c r="G9" s="15">
        <v>44</v>
      </c>
      <c r="H9" s="3">
        <f t="shared" si="1"/>
        <v>18050.341108972225</v>
      </c>
      <c r="I9" s="15">
        <v>37</v>
      </c>
      <c r="J9" s="16">
        <f t="shared" si="2"/>
        <v>0.29553860779909408</v>
      </c>
    </row>
    <row r="10" spans="1:12">
      <c r="A10" t="s">
        <v>5</v>
      </c>
      <c r="B10" s="1">
        <v>793000</v>
      </c>
      <c r="C10" s="1">
        <v>1450390</v>
      </c>
      <c r="D10" s="4">
        <v>3403280</v>
      </c>
      <c r="E10" s="1">
        <v>21856761000</v>
      </c>
      <c r="F10" s="3">
        <f t="shared" si="0"/>
        <v>27562.119798234551</v>
      </c>
      <c r="G10" s="15">
        <v>43</v>
      </c>
      <c r="H10" s="3">
        <f t="shared" si="1"/>
        <v>15069.575079806122</v>
      </c>
      <c r="I10" s="15">
        <v>20</v>
      </c>
      <c r="J10" s="16">
        <f t="shared" si="2"/>
        <v>0.42617416139724029</v>
      </c>
    </row>
    <row r="11" spans="1:12">
      <c r="A11" t="s">
        <v>45</v>
      </c>
      <c r="B11" s="1">
        <v>2821000</v>
      </c>
      <c r="C11" s="1">
        <v>5271903</v>
      </c>
      <c r="D11" s="4">
        <v>12771490</v>
      </c>
      <c r="E11" s="1">
        <v>77516686000</v>
      </c>
      <c r="F11" s="3">
        <f t="shared" si="0"/>
        <v>27478.442396313363</v>
      </c>
      <c r="G11" s="15">
        <v>42</v>
      </c>
      <c r="H11" s="3">
        <f t="shared" si="1"/>
        <v>14703.739048309501</v>
      </c>
      <c r="I11" s="15">
        <v>17</v>
      </c>
      <c r="J11" s="16">
        <f t="shared" si="2"/>
        <v>0.41278684006329724</v>
      </c>
    </row>
    <row r="12" spans="1:12">
      <c r="A12" t="s">
        <v>30</v>
      </c>
      <c r="B12" s="1">
        <v>571000</v>
      </c>
      <c r="C12" s="1">
        <v>895614</v>
      </c>
      <c r="D12" s="4">
        <v>2507284</v>
      </c>
      <c r="E12" s="1">
        <v>15675594000</v>
      </c>
      <c r="F12" s="3">
        <f t="shared" si="0"/>
        <v>27452.879159369528</v>
      </c>
      <c r="G12" s="15">
        <v>41</v>
      </c>
      <c r="H12" s="3">
        <f t="shared" si="1"/>
        <v>17502.622781689432</v>
      </c>
      <c r="I12" s="15">
        <v>35</v>
      </c>
      <c r="J12" s="16">
        <f t="shared" si="2"/>
        <v>0.35720484795499829</v>
      </c>
    </row>
    <row r="13" spans="1:12">
      <c r="A13" t="s">
        <v>12</v>
      </c>
      <c r="B13" s="1">
        <v>1809000</v>
      </c>
      <c r="C13" s="1">
        <v>3183337</v>
      </c>
      <c r="D13" s="4">
        <v>8245604</v>
      </c>
      <c r="E13" s="1">
        <v>49391513000</v>
      </c>
      <c r="F13" s="3">
        <f t="shared" si="0"/>
        <v>27303.213377556662</v>
      </c>
      <c r="G13" s="15">
        <v>40</v>
      </c>
      <c r="H13" s="3">
        <f t="shared" si="1"/>
        <v>15515.64066261285</v>
      </c>
      <c r="I13" s="15">
        <v>23</v>
      </c>
      <c r="J13" s="16">
        <f t="shared" si="2"/>
        <v>0.38606474431709309</v>
      </c>
    </row>
    <row r="14" spans="1:12">
      <c r="A14" t="s">
        <v>4</v>
      </c>
      <c r="B14" s="1">
        <v>4156000</v>
      </c>
      <c r="C14" s="1">
        <v>8683222</v>
      </c>
      <c r="D14" s="4">
        <v>24555158</v>
      </c>
      <c r="E14" s="1">
        <v>112268605000</v>
      </c>
      <c r="F14" s="3">
        <f t="shared" si="0"/>
        <v>27013.620067372474</v>
      </c>
      <c r="G14" s="15">
        <v>39</v>
      </c>
      <c r="H14" s="3">
        <f t="shared" si="1"/>
        <v>12929.371723998303</v>
      </c>
      <c r="I14" s="15">
        <v>8</v>
      </c>
      <c r="J14" s="16">
        <f t="shared" si="2"/>
        <v>0.35362110070723224</v>
      </c>
    </row>
    <row r="15" spans="1:12">
      <c r="A15" t="s">
        <v>46</v>
      </c>
      <c r="B15" s="1">
        <v>1155000</v>
      </c>
      <c r="C15" s="1">
        <v>2144849</v>
      </c>
      <c r="D15" s="4">
        <v>6230404</v>
      </c>
      <c r="E15" s="1">
        <v>31072214000</v>
      </c>
      <c r="F15" s="3">
        <f t="shared" si="0"/>
        <v>26902.349783549784</v>
      </c>
      <c r="G15" s="15">
        <v>38</v>
      </c>
      <c r="H15" s="3">
        <f t="shared" si="1"/>
        <v>14486.900476443796</v>
      </c>
      <c r="I15" s="15">
        <v>14</v>
      </c>
      <c r="J15" s="16">
        <f t="shared" si="2"/>
        <v>0.34425520399640214</v>
      </c>
    </row>
    <row r="16" spans="1:12">
      <c r="A16" t="s">
        <v>7</v>
      </c>
      <c r="B16" s="1">
        <v>121000</v>
      </c>
      <c r="C16" s="1">
        <v>201198</v>
      </c>
      <c r="D16" s="4">
        <v>582437</v>
      </c>
      <c r="E16" s="1">
        <v>3243089000</v>
      </c>
      <c r="F16" s="3">
        <f t="shared" si="0"/>
        <v>26802.388429752067</v>
      </c>
      <c r="G16" s="15">
        <v>37</v>
      </c>
      <c r="H16" s="3">
        <f t="shared" si="1"/>
        <v>16118.892831936699</v>
      </c>
      <c r="I16" s="15">
        <v>28</v>
      </c>
      <c r="J16" s="16">
        <f t="shared" si="2"/>
        <v>0.34544165291696782</v>
      </c>
    </row>
    <row r="17" spans="1:10">
      <c r="A17" t="s">
        <v>32</v>
      </c>
      <c r="B17" s="1">
        <v>831000</v>
      </c>
      <c r="C17" s="1">
        <v>1228862</v>
      </c>
      <c r="D17" s="4">
        <v>4114101</v>
      </c>
      <c r="E17" s="1">
        <v>22193264000</v>
      </c>
      <c r="F17" s="3">
        <f t="shared" si="0"/>
        <v>26706.695547533094</v>
      </c>
      <c r="G17" s="15">
        <v>36</v>
      </c>
      <c r="H17" s="3">
        <f t="shared" si="1"/>
        <v>18060.013248029478</v>
      </c>
      <c r="I17" s="15">
        <v>38</v>
      </c>
      <c r="J17" s="16">
        <f t="shared" si="2"/>
        <v>0.29869514627861593</v>
      </c>
    </row>
    <row r="18" spans="1:10">
      <c r="A18" t="s">
        <v>21</v>
      </c>
      <c r="B18" s="1">
        <v>1516000</v>
      </c>
      <c r="C18" s="1">
        <v>2123230</v>
      </c>
      <c r="D18" s="4">
        <v>6289398</v>
      </c>
      <c r="E18" s="1">
        <v>40142155000</v>
      </c>
      <c r="F18" s="3">
        <f t="shared" si="0"/>
        <v>26478.994063324539</v>
      </c>
      <c r="G18" s="15">
        <v>35</v>
      </c>
      <c r="H18" s="3">
        <f t="shared" si="1"/>
        <v>18906.173612844581</v>
      </c>
      <c r="I18" s="15">
        <v>41</v>
      </c>
      <c r="J18" s="16">
        <f t="shared" si="2"/>
        <v>0.3375887485574931</v>
      </c>
    </row>
    <row r="19" spans="1:10">
      <c r="A19" t="s">
        <v>24</v>
      </c>
      <c r="B19" s="1">
        <v>910000</v>
      </c>
      <c r="C19" s="1">
        <v>1259567</v>
      </c>
      <c r="D19" s="4">
        <v>3800832</v>
      </c>
      <c r="E19" s="1">
        <v>24077389000</v>
      </c>
      <c r="F19" s="3">
        <f t="shared" si="0"/>
        <v>26458.669230769232</v>
      </c>
      <c r="G19" s="15">
        <v>34</v>
      </c>
      <c r="H19" s="3">
        <f t="shared" si="1"/>
        <v>19115.607982743277</v>
      </c>
      <c r="I19" s="15">
        <v>44</v>
      </c>
      <c r="J19" s="16">
        <f t="shared" si="2"/>
        <v>0.33139244249680072</v>
      </c>
    </row>
    <row r="20" spans="1:10">
      <c r="A20" t="s">
        <v>23</v>
      </c>
      <c r="B20" s="1">
        <v>424000</v>
      </c>
      <c r="C20" s="1">
        <v>511244</v>
      </c>
      <c r="D20" s="4">
        <v>1873475</v>
      </c>
      <c r="E20" s="1">
        <v>11201544000</v>
      </c>
      <c r="F20" s="3">
        <f t="shared" si="0"/>
        <v>26418.735849056604</v>
      </c>
      <c r="G20" s="15">
        <v>33</v>
      </c>
      <c r="H20" s="3">
        <f t="shared" si="1"/>
        <v>21910.367652236506</v>
      </c>
      <c r="I20" s="15">
        <v>49</v>
      </c>
      <c r="J20" s="16">
        <f t="shared" si="2"/>
        <v>0.27288541346962197</v>
      </c>
    </row>
    <row r="21" spans="1:10">
      <c r="A21" t="s">
        <v>17</v>
      </c>
      <c r="B21" s="1">
        <v>633000</v>
      </c>
      <c r="C21" s="1">
        <v>758141</v>
      </c>
      <c r="D21" s="4">
        <v>2940285</v>
      </c>
      <c r="E21" s="1">
        <v>16616470000</v>
      </c>
      <c r="F21" s="3">
        <f t="shared" si="0"/>
        <v>26250.347551342813</v>
      </c>
      <c r="G21" s="15">
        <v>32</v>
      </c>
      <c r="H21" s="3">
        <f t="shared" si="1"/>
        <v>21917.387398913921</v>
      </c>
      <c r="I21" s="15">
        <v>50</v>
      </c>
      <c r="J21" s="16">
        <f t="shared" si="2"/>
        <v>0.25784609315083401</v>
      </c>
    </row>
    <row r="22" spans="1:10">
      <c r="A22" t="s">
        <v>10</v>
      </c>
      <c r="B22" s="1">
        <v>136000</v>
      </c>
      <c r="C22" s="1">
        <v>344185</v>
      </c>
      <c r="D22" s="4">
        <v>888595</v>
      </c>
      <c r="E22" s="1">
        <v>3504007000</v>
      </c>
      <c r="F22" s="3">
        <f t="shared" si="0"/>
        <v>25764.757352941175</v>
      </c>
      <c r="G22" s="15">
        <v>31</v>
      </c>
      <c r="H22" s="3">
        <f t="shared" si="1"/>
        <v>10180.591832880573</v>
      </c>
      <c r="I22" s="15">
        <v>1</v>
      </c>
      <c r="J22" s="16">
        <f t="shared" si="2"/>
        <v>0.38733618802716646</v>
      </c>
    </row>
    <row r="23" spans="1:10">
      <c r="A23" t="s">
        <v>20</v>
      </c>
      <c r="B23" s="1">
        <v>998000</v>
      </c>
      <c r="C23" s="1">
        <v>1988554</v>
      </c>
      <c r="D23" s="4">
        <v>4363082</v>
      </c>
      <c r="E23" s="1">
        <v>25569386000</v>
      </c>
      <c r="F23" s="3">
        <f t="shared" si="0"/>
        <v>25620.627254509018</v>
      </c>
      <c r="G23" s="15">
        <v>30</v>
      </c>
      <c r="H23" s="3">
        <f t="shared" si="1"/>
        <v>12858.280941830093</v>
      </c>
      <c r="I23" s="15">
        <v>6</v>
      </c>
      <c r="J23" s="16">
        <f t="shared" si="2"/>
        <v>0.45576819321754669</v>
      </c>
    </row>
    <row r="24" spans="1:10">
      <c r="A24" t="s">
        <v>2</v>
      </c>
      <c r="B24" s="1">
        <v>885000</v>
      </c>
      <c r="C24" s="1">
        <v>1316577</v>
      </c>
      <c r="D24" s="4">
        <v>4037231</v>
      </c>
      <c r="E24" s="1">
        <v>22672583000</v>
      </c>
      <c r="F24" s="3">
        <f t="shared" si="0"/>
        <v>25618.737853107345</v>
      </c>
      <c r="G24" s="15">
        <v>29</v>
      </c>
      <c r="H24" s="3">
        <f t="shared" si="1"/>
        <v>17220.856053235017</v>
      </c>
      <c r="I24" s="15">
        <v>34</v>
      </c>
      <c r="J24" s="16">
        <f t="shared" si="2"/>
        <v>0.3261089097948569</v>
      </c>
    </row>
    <row r="25" spans="1:10">
      <c r="A25" t="s">
        <v>37</v>
      </c>
      <c r="B25" s="1">
        <v>813000</v>
      </c>
      <c r="C25" s="1">
        <v>1768858</v>
      </c>
      <c r="D25" s="4">
        <v>4475878</v>
      </c>
      <c r="E25" s="1">
        <v>20820074000</v>
      </c>
      <c r="F25" s="3">
        <f t="shared" si="0"/>
        <v>25608.947109471093</v>
      </c>
      <c r="G25" s="15">
        <v>28</v>
      </c>
      <c r="H25" s="3">
        <f t="shared" si="1"/>
        <v>11770.34787416514</v>
      </c>
      <c r="I25" s="15">
        <v>3</v>
      </c>
      <c r="J25" s="16">
        <f t="shared" si="2"/>
        <v>0.3951979924385785</v>
      </c>
    </row>
    <row r="26" spans="1:10">
      <c r="A26" t="s">
        <v>43</v>
      </c>
      <c r="B26" s="1">
        <v>1206000</v>
      </c>
      <c r="C26" s="1">
        <v>2380321</v>
      </c>
      <c r="D26" s="4">
        <v>5679704</v>
      </c>
      <c r="E26" s="1">
        <v>30880072000</v>
      </c>
      <c r="F26" s="3">
        <f t="shared" si="0"/>
        <v>25605.366500829186</v>
      </c>
      <c r="G26" s="15">
        <v>27</v>
      </c>
      <c r="H26" s="3">
        <f t="shared" si="1"/>
        <v>12973.070438818966</v>
      </c>
      <c r="I26" s="15">
        <v>9</v>
      </c>
      <c r="J26" s="16">
        <f t="shared" si="2"/>
        <v>0.41909243862004075</v>
      </c>
    </row>
    <row r="27" spans="1:10">
      <c r="A27" t="s">
        <v>31</v>
      </c>
      <c r="B27" s="1">
        <v>2082000</v>
      </c>
      <c r="C27" s="1">
        <v>2932511</v>
      </c>
      <c r="D27" s="4">
        <v>8134048</v>
      </c>
      <c r="E27" s="1">
        <v>53303909000</v>
      </c>
      <c r="F27" s="3">
        <f t="shared" si="0"/>
        <v>25602.261767531221</v>
      </c>
      <c r="G27" s="15">
        <v>26</v>
      </c>
      <c r="H27" s="3">
        <f t="shared" si="1"/>
        <v>18176.882882962756</v>
      </c>
      <c r="I27" s="15">
        <v>39</v>
      </c>
      <c r="J27" s="16">
        <f t="shared" si="2"/>
        <v>0.36052295240942761</v>
      </c>
    </row>
    <row r="28" spans="1:10">
      <c r="A28" t="s">
        <v>44</v>
      </c>
      <c r="B28" s="1">
        <v>243000</v>
      </c>
      <c r="C28" s="1">
        <v>396390</v>
      </c>
      <c r="D28" s="4">
        <v>1301915</v>
      </c>
      <c r="E28" s="1">
        <v>6141828000</v>
      </c>
      <c r="F28" s="3">
        <f t="shared" si="0"/>
        <v>25275.012345679013</v>
      </c>
      <c r="G28" s="15">
        <v>25</v>
      </c>
      <c r="H28" s="3">
        <f t="shared" si="1"/>
        <v>15494.407023386058</v>
      </c>
      <c r="I28" s="15">
        <v>22</v>
      </c>
      <c r="J28" s="16">
        <f t="shared" si="2"/>
        <v>0.30446688147843753</v>
      </c>
    </row>
    <row r="29" spans="1:10">
      <c r="A29" t="s">
        <v>28</v>
      </c>
      <c r="B29" s="1">
        <v>1970000</v>
      </c>
      <c r="C29" s="1">
        <v>2398772</v>
      </c>
      <c r="D29" s="4">
        <v>7314590</v>
      </c>
      <c r="E29" s="1">
        <v>49645391000</v>
      </c>
      <c r="F29" s="3">
        <f t="shared" si="0"/>
        <v>25200.706091370557</v>
      </c>
      <c r="G29" s="15">
        <v>24</v>
      </c>
      <c r="H29" s="3">
        <f t="shared" si="1"/>
        <v>20696.169123201373</v>
      </c>
      <c r="I29" s="15">
        <v>47</v>
      </c>
      <c r="J29" s="16">
        <f t="shared" si="2"/>
        <v>0.32794346641438549</v>
      </c>
    </row>
    <row r="30" spans="1:10">
      <c r="A30" t="s">
        <v>1</v>
      </c>
      <c r="B30" s="1">
        <v>75000</v>
      </c>
      <c r="C30" s="1">
        <v>155123</v>
      </c>
      <c r="D30" s="4">
        <v>486783</v>
      </c>
      <c r="E30" s="1">
        <v>1881227000</v>
      </c>
      <c r="F30" s="3">
        <f t="shared" si="0"/>
        <v>25083.026666666668</v>
      </c>
      <c r="G30" s="15">
        <v>23</v>
      </c>
      <c r="H30" s="3">
        <f t="shared" si="1"/>
        <v>12127.324768087259</v>
      </c>
      <c r="I30" s="15">
        <v>5</v>
      </c>
      <c r="J30" s="16">
        <f t="shared" si="2"/>
        <v>0.31866971525299775</v>
      </c>
    </row>
    <row r="31" spans="1:10">
      <c r="A31" t="s">
        <v>27</v>
      </c>
      <c r="B31" s="1">
        <v>293000</v>
      </c>
      <c r="C31" s="1">
        <v>487901</v>
      </c>
      <c r="D31" s="4">
        <v>1764534</v>
      </c>
      <c r="E31" s="1">
        <v>7291659000</v>
      </c>
      <c r="F31" s="3">
        <f t="shared" si="0"/>
        <v>24886.208191126279</v>
      </c>
      <c r="G31" s="15">
        <v>22</v>
      </c>
      <c r="H31" s="3">
        <f t="shared" si="1"/>
        <v>14944.956046411055</v>
      </c>
      <c r="I31" s="15">
        <v>19</v>
      </c>
      <c r="J31" s="16">
        <f t="shared" si="2"/>
        <v>0.27650416483898865</v>
      </c>
    </row>
    <row r="32" spans="1:10">
      <c r="A32" t="s">
        <v>13</v>
      </c>
      <c r="B32" s="1">
        <v>993000</v>
      </c>
      <c r="C32" s="1">
        <v>1259866</v>
      </c>
      <c r="D32" s="4">
        <v>4132843</v>
      </c>
      <c r="E32" s="1">
        <v>24671106000</v>
      </c>
      <c r="F32" s="3">
        <f t="shared" si="0"/>
        <v>24845.021148036252</v>
      </c>
      <c r="G32" s="15">
        <v>21</v>
      </c>
      <c r="H32" s="3">
        <f t="shared" si="1"/>
        <v>19582.325421909951</v>
      </c>
      <c r="I32" s="15">
        <v>46</v>
      </c>
      <c r="J32" s="16">
        <f t="shared" si="2"/>
        <v>0.30484245348782907</v>
      </c>
    </row>
    <row r="33" spans="1:10">
      <c r="A33" t="s">
        <v>11</v>
      </c>
      <c r="B33" s="1">
        <v>216000</v>
      </c>
      <c r="C33" s="1">
        <v>316735</v>
      </c>
      <c r="D33" s="4">
        <v>974479</v>
      </c>
      <c r="E33" s="1">
        <v>5366110000</v>
      </c>
      <c r="F33" s="3">
        <f t="shared" si="0"/>
        <v>24843.10185185185</v>
      </c>
      <c r="G33" s="15">
        <v>20</v>
      </c>
      <c r="H33" s="3">
        <f t="shared" si="1"/>
        <v>16941.954630842818</v>
      </c>
      <c r="I33" s="15">
        <v>33</v>
      </c>
      <c r="J33" s="16">
        <f t="shared" si="2"/>
        <v>0.32503009300354341</v>
      </c>
    </row>
    <row r="34" spans="1:10">
      <c r="A34" t="s">
        <v>6</v>
      </c>
      <c r="B34" s="1">
        <v>511000</v>
      </c>
      <c r="C34" s="1">
        <v>982627</v>
      </c>
      <c r="D34" s="4">
        <v>2306048</v>
      </c>
      <c r="E34" s="1">
        <v>12677715000</v>
      </c>
      <c r="F34" s="3">
        <f t="shared" ref="F34:F52" si="3">E34/B34</f>
        <v>24809.618395303325</v>
      </c>
      <c r="G34" s="15">
        <v>19</v>
      </c>
      <c r="H34" s="3">
        <f t="shared" ref="H34:H52" si="4">E34/C34</f>
        <v>12901.858996343475</v>
      </c>
      <c r="I34" s="15">
        <v>7</v>
      </c>
      <c r="J34" s="16">
        <f t="shared" si="2"/>
        <v>0.42610864995004438</v>
      </c>
    </row>
    <row r="35" spans="1:10">
      <c r="A35" t="s">
        <v>15</v>
      </c>
      <c r="B35" s="1">
        <v>441000</v>
      </c>
      <c r="C35" s="1">
        <v>661954</v>
      </c>
      <c r="D35" s="4">
        <v>1793925</v>
      </c>
      <c r="E35" s="1">
        <v>10931144000</v>
      </c>
      <c r="F35" s="3">
        <f t="shared" si="3"/>
        <v>24787.174603174604</v>
      </c>
      <c r="G35" s="15">
        <v>18</v>
      </c>
      <c r="H35" s="3">
        <f t="shared" si="4"/>
        <v>16513.449575046001</v>
      </c>
      <c r="I35" s="15">
        <v>31</v>
      </c>
      <c r="J35" s="16">
        <f t="shared" si="2"/>
        <v>0.36899758908538538</v>
      </c>
    </row>
    <row r="36" spans="1:10">
      <c r="A36" t="s">
        <v>33</v>
      </c>
      <c r="B36" s="1">
        <v>3303000</v>
      </c>
      <c r="C36" s="1">
        <v>5106304</v>
      </c>
      <c r="D36" s="4">
        <v>16458188</v>
      </c>
      <c r="E36" s="1">
        <v>81850800000</v>
      </c>
      <c r="F36" s="3">
        <f t="shared" si="3"/>
        <v>24780.744777475022</v>
      </c>
      <c r="G36" s="15">
        <v>17</v>
      </c>
      <c r="H36" s="3">
        <f t="shared" si="4"/>
        <v>16029.362920813175</v>
      </c>
      <c r="I36" s="15">
        <v>27</v>
      </c>
      <c r="J36" s="16">
        <f t="shared" si="2"/>
        <v>0.31025918527604618</v>
      </c>
    </row>
    <row r="37" spans="1:10">
      <c r="A37" t="s">
        <v>22</v>
      </c>
      <c r="B37" s="1">
        <v>882000</v>
      </c>
      <c r="C37" s="1">
        <v>1474047</v>
      </c>
      <c r="D37" s="4">
        <v>3429370</v>
      </c>
      <c r="E37" s="1">
        <v>21532722000</v>
      </c>
      <c r="F37" s="3">
        <f t="shared" si="3"/>
        <v>24413.517006802722</v>
      </c>
      <c r="G37" s="15">
        <v>16</v>
      </c>
      <c r="H37" s="3">
        <f t="shared" si="4"/>
        <v>14607.893778149544</v>
      </c>
      <c r="I37" s="15">
        <v>16</v>
      </c>
      <c r="J37" s="16">
        <f t="shared" si="2"/>
        <v>0.42983026036852251</v>
      </c>
    </row>
    <row r="38" spans="1:10">
      <c r="A38" t="s">
        <v>3</v>
      </c>
      <c r="B38" s="1">
        <v>372000</v>
      </c>
      <c r="C38" s="1">
        <v>474669</v>
      </c>
      <c r="D38" s="4">
        <v>1828803</v>
      </c>
      <c r="E38" s="1">
        <v>9020348000</v>
      </c>
      <c r="F38" s="3">
        <f t="shared" si="3"/>
        <v>24248.247311827956</v>
      </c>
      <c r="G38" s="15">
        <v>15</v>
      </c>
      <c r="H38" s="3">
        <f t="shared" si="4"/>
        <v>19003.448719002085</v>
      </c>
      <c r="I38" s="15">
        <v>43</v>
      </c>
      <c r="J38" s="16">
        <f t="shared" si="2"/>
        <v>0.25955173958047967</v>
      </c>
    </row>
    <row r="39" spans="1:10">
      <c r="A39" t="s">
        <v>29</v>
      </c>
      <c r="B39" s="1">
        <v>518000</v>
      </c>
      <c r="C39" s="1">
        <v>709471</v>
      </c>
      <c r="D39" s="4">
        <v>2383960</v>
      </c>
      <c r="E39" s="1">
        <v>12498108000</v>
      </c>
      <c r="F39" s="3">
        <f t="shared" si="3"/>
        <v>24127.62162162162</v>
      </c>
      <c r="G39" s="15">
        <v>14</v>
      </c>
      <c r="H39" s="3">
        <f t="shared" si="4"/>
        <v>17616.094244866948</v>
      </c>
      <c r="I39" s="15">
        <v>36</v>
      </c>
      <c r="J39" s="16">
        <f t="shared" si="2"/>
        <v>0.2976018892934445</v>
      </c>
    </row>
    <row r="40" spans="1:10">
      <c r="A40" t="s">
        <v>26</v>
      </c>
      <c r="B40" s="1">
        <v>283000</v>
      </c>
      <c r="C40" s="1">
        <v>448410</v>
      </c>
      <c r="D40" s="4">
        <v>1154360</v>
      </c>
      <c r="E40" s="1">
        <v>6823923000</v>
      </c>
      <c r="F40" s="3">
        <f t="shared" si="3"/>
        <v>24112.802120141343</v>
      </c>
      <c r="G40" s="15">
        <v>13</v>
      </c>
      <c r="H40" s="3">
        <f t="shared" si="4"/>
        <v>15218.043754599585</v>
      </c>
      <c r="I40" s="15">
        <v>21</v>
      </c>
      <c r="J40" s="16">
        <f t="shared" si="2"/>
        <v>0.3884490107072317</v>
      </c>
    </row>
    <row r="41" spans="1:10">
      <c r="A41" t="s">
        <v>52</v>
      </c>
      <c r="B41" s="1">
        <v>238000</v>
      </c>
      <c r="C41" s="1">
        <v>303015</v>
      </c>
      <c r="D41" s="4">
        <v>1187644</v>
      </c>
      <c r="E41" s="1">
        <v>5733243000</v>
      </c>
      <c r="F41" s="3">
        <f t="shared" si="3"/>
        <v>24089.256302521007</v>
      </c>
      <c r="G41" s="15">
        <v>12</v>
      </c>
      <c r="H41" s="3">
        <f t="shared" si="4"/>
        <v>18920.657393198355</v>
      </c>
      <c r="I41" s="15">
        <v>42</v>
      </c>
      <c r="J41" s="16">
        <f t="shared" si="2"/>
        <v>0.25513958728373148</v>
      </c>
    </row>
    <row r="42" spans="1:10">
      <c r="A42" t="s">
        <v>42</v>
      </c>
      <c r="B42" s="1">
        <v>212000</v>
      </c>
      <c r="C42" s="1">
        <v>364235</v>
      </c>
      <c r="D42" s="4">
        <v>866151</v>
      </c>
      <c r="E42" s="1">
        <v>5098210000</v>
      </c>
      <c r="F42" s="3">
        <f t="shared" si="3"/>
        <v>24048.16037735849</v>
      </c>
      <c r="G42" s="15">
        <v>11</v>
      </c>
      <c r="H42" s="3">
        <f t="shared" si="4"/>
        <v>13997.034881326616</v>
      </c>
      <c r="I42" s="15">
        <v>13</v>
      </c>
      <c r="J42" s="16">
        <f t="shared" si="2"/>
        <v>0.42052136405776824</v>
      </c>
    </row>
    <row r="43" spans="1:10">
      <c r="A43" t="s">
        <v>16</v>
      </c>
      <c r="B43" s="1">
        <v>604000</v>
      </c>
      <c r="C43" s="1">
        <v>791979</v>
      </c>
      <c r="D43" s="4">
        <v>2798813</v>
      </c>
      <c r="E43" s="1">
        <v>14444984000</v>
      </c>
      <c r="F43" s="3">
        <f t="shared" si="3"/>
        <v>23915.536423841058</v>
      </c>
      <c r="G43" s="15">
        <v>10</v>
      </c>
      <c r="H43" s="3">
        <f t="shared" si="4"/>
        <v>18239.099774110171</v>
      </c>
      <c r="I43" s="15">
        <v>40</v>
      </c>
      <c r="J43" s="16">
        <f t="shared" si="2"/>
        <v>0.28296960175617308</v>
      </c>
    </row>
    <row r="44" spans="1:10">
      <c r="A44" t="s">
        <v>18</v>
      </c>
      <c r="B44" s="1">
        <v>204000</v>
      </c>
      <c r="C44" s="1">
        <v>312021</v>
      </c>
      <c r="D44" s="4">
        <v>854557</v>
      </c>
      <c r="E44" s="1">
        <v>4841625000</v>
      </c>
      <c r="F44" s="3">
        <f t="shared" si="3"/>
        <v>23733.455882352941</v>
      </c>
      <c r="G44" s="15">
        <v>9</v>
      </c>
      <c r="H44" s="3">
        <f t="shared" si="4"/>
        <v>15516.984433740037</v>
      </c>
      <c r="I44" s="15">
        <v>24</v>
      </c>
      <c r="J44" s="16">
        <f t="shared" si="2"/>
        <v>0.36512602436116021</v>
      </c>
    </row>
    <row r="45" spans="1:10">
      <c r="A45" t="s">
        <v>38</v>
      </c>
      <c r="B45" s="1">
        <v>815000</v>
      </c>
      <c r="C45" s="1">
        <v>1329701</v>
      </c>
      <c r="D45" s="4">
        <v>3649527</v>
      </c>
      <c r="E45" s="1">
        <v>19304275000</v>
      </c>
      <c r="F45" s="3">
        <f t="shared" si="3"/>
        <v>23686.226993865032</v>
      </c>
      <c r="G45" s="15">
        <v>8</v>
      </c>
      <c r="H45" s="3">
        <f t="shared" si="4"/>
        <v>14517.756247457135</v>
      </c>
      <c r="I45" s="15">
        <v>15</v>
      </c>
      <c r="J45" s="16">
        <f t="shared" si="2"/>
        <v>0.36434885945493761</v>
      </c>
    </row>
    <row r="46" spans="1:10">
      <c r="A46" t="s">
        <v>14</v>
      </c>
      <c r="B46" s="1">
        <v>499000</v>
      </c>
      <c r="C46" s="1">
        <v>722182</v>
      </c>
      <c r="D46" s="4">
        <v>1919235</v>
      </c>
      <c r="E46" s="1">
        <v>11808493000</v>
      </c>
      <c r="F46" s="3">
        <f t="shared" si="3"/>
        <v>23664.314629258519</v>
      </c>
      <c r="G46" s="15">
        <v>7</v>
      </c>
      <c r="H46" s="3">
        <f t="shared" si="4"/>
        <v>16351.131709181342</v>
      </c>
      <c r="I46" s="15">
        <v>29</v>
      </c>
      <c r="J46" s="16">
        <f t="shared" si="2"/>
        <v>0.3762863849398328</v>
      </c>
    </row>
    <row r="47" spans="1:10">
      <c r="A47" t="s">
        <v>34</v>
      </c>
      <c r="B47" s="1">
        <v>315000</v>
      </c>
      <c r="C47" s="1">
        <v>620421</v>
      </c>
      <c r="D47" s="4">
        <v>1718834</v>
      </c>
      <c r="E47" s="1">
        <v>7395075000</v>
      </c>
      <c r="F47" s="3">
        <f t="shared" si="3"/>
        <v>23476.428571428572</v>
      </c>
      <c r="G47" s="15">
        <v>6</v>
      </c>
      <c r="H47" s="3">
        <f t="shared" si="4"/>
        <v>11919.446633818005</v>
      </c>
      <c r="I47" s="15">
        <v>4</v>
      </c>
      <c r="J47" s="16">
        <f t="shared" si="2"/>
        <v>0.36095457734720165</v>
      </c>
    </row>
    <row r="48" spans="1:10">
      <c r="A48" t="s">
        <v>25</v>
      </c>
      <c r="B48" s="1">
        <v>142000</v>
      </c>
      <c r="C48" s="1">
        <v>225241</v>
      </c>
      <c r="D48" s="4">
        <v>639110</v>
      </c>
      <c r="E48" s="1">
        <v>3327214000</v>
      </c>
      <c r="F48" s="3">
        <f t="shared" si="3"/>
        <v>23431.084507042255</v>
      </c>
      <c r="G48" s="15">
        <v>5</v>
      </c>
      <c r="H48" s="3">
        <f t="shared" si="4"/>
        <v>14771.795543440137</v>
      </c>
      <c r="I48" s="15">
        <v>18</v>
      </c>
      <c r="J48" s="16">
        <f t="shared" si="2"/>
        <v>0.35242915929965107</v>
      </c>
    </row>
    <row r="49" spans="1:10">
      <c r="A49" t="s">
        <v>51</v>
      </c>
      <c r="B49" s="1">
        <v>133000</v>
      </c>
      <c r="C49" s="1">
        <v>183654</v>
      </c>
      <c r="D49" s="4">
        <v>516377</v>
      </c>
      <c r="E49" s="1">
        <v>3075968000</v>
      </c>
      <c r="F49" s="3">
        <f t="shared" si="3"/>
        <v>23127.57894736842</v>
      </c>
      <c r="G49" s="15">
        <v>4</v>
      </c>
      <c r="H49" s="3">
        <f t="shared" si="4"/>
        <v>16748.712252387642</v>
      </c>
      <c r="I49" s="15">
        <v>32</v>
      </c>
      <c r="J49" s="16">
        <f t="shared" si="2"/>
        <v>0.35565875319776052</v>
      </c>
    </row>
    <row r="50" spans="1:10">
      <c r="A50" t="s">
        <v>49</v>
      </c>
      <c r="B50" s="1">
        <v>157000</v>
      </c>
      <c r="C50" s="1">
        <v>265383</v>
      </c>
      <c r="D50" s="4">
        <v>688984</v>
      </c>
      <c r="E50" s="1">
        <v>3611751000</v>
      </c>
      <c r="F50" s="3">
        <f t="shared" si="3"/>
        <v>23004.783439490446</v>
      </c>
      <c r="G50" s="15">
        <v>3</v>
      </c>
      <c r="H50" s="3">
        <f t="shared" si="4"/>
        <v>13609.57936265699</v>
      </c>
      <c r="I50" s="15">
        <v>10</v>
      </c>
      <c r="J50" s="16">
        <f t="shared" si="2"/>
        <v>0.38518020737782011</v>
      </c>
    </row>
    <row r="51" spans="1:10">
      <c r="A51" t="s">
        <v>39</v>
      </c>
      <c r="B51" s="1">
        <v>61000</v>
      </c>
      <c r="C51" s="1">
        <v>125734</v>
      </c>
      <c r="D51" s="4">
        <v>370531</v>
      </c>
      <c r="E51" s="1">
        <v>1384929000</v>
      </c>
      <c r="F51" s="3">
        <f t="shared" si="3"/>
        <v>22703.754098360656</v>
      </c>
      <c r="G51" s="15">
        <v>2</v>
      </c>
      <c r="H51" s="3">
        <f t="shared" si="4"/>
        <v>11014.753368221802</v>
      </c>
      <c r="I51" s="15">
        <v>2</v>
      </c>
      <c r="J51" s="16">
        <f t="shared" si="2"/>
        <v>0.3393346305707215</v>
      </c>
    </row>
    <row r="52" spans="1:10">
      <c r="A52" t="s">
        <v>47</v>
      </c>
      <c r="B52" s="1">
        <v>114000</v>
      </c>
      <c r="C52" s="1">
        <v>182640</v>
      </c>
      <c r="D52" s="4">
        <v>453215</v>
      </c>
      <c r="E52" s="1">
        <v>2551225000</v>
      </c>
      <c r="F52" s="3">
        <f t="shared" si="3"/>
        <v>22379.166666666668</v>
      </c>
      <c r="G52" s="15">
        <v>1</v>
      </c>
      <c r="H52" s="3">
        <f t="shared" si="4"/>
        <v>13968.599430573806</v>
      </c>
      <c r="I52" s="15">
        <v>12</v>
      </c>
      <c r="J52" s="16">
        <f t="shared" si="2"/>
        <v>0.402987544542877</v>
      </c>
    </row>
    <row r="53" spans="1:10">
      <c r="B53" s="1"/>
      <c r="E53" s="1"/>
      <c r="F53" s="3"/>
      <c r="G53" s="13"/>
      <c r="I53" s="11"/>
    </row>
    <row r="54" spans="1:10" hidden="1">
      <c r="A54" t="s">
        <v>40</v>
      </c>
      <c r="B54" s="1">
        <v>101000</v>
      </c>
      <c r="E54" s="1">
        <v>3216224000</v>
      </c>
      <c r="F54" s="3">
        <f>E54/B54</f>
        <v>31843.801980198019</v>
      </c>
      <c r="G54" s="13"/>
      <c r="I54" s="11"/>
    </row>
    <row r="55" spans="1:10" hidden="1">
      <c r="A55" t="s">
        <v>48</v>
      </c>
      <c r="B55" s="1">
        <v>330000</v>
      </c>
      <c r="E55" s="1">
        <v>6165486000</v>
      </c>
      <c r="F55" s="3">
        <f>E55/B55</f>
        <v>18683.290909090909</v>
      </c>
      <c r="G55" s="13"/>
      <c r="I55" s="11"/>
    </row>
    <row r="56" spans="1:10">
      <c r="A56" s="6"/>
      <c r="B56" s="1">
        <f>SUM(B2:B52)</f>
        <v>42728000</v>
      </c>
      <c r="C56" s="1">
        <f>SUM(C2:C52)</f>
        <v>71054765</v>
      </c>
      <c r="D56" s="1"/>
      <c r="E56" s="1">
        <f>SUM(E2:E52)</f>
        <v>1125818713000</v>
      </c>
      <c r="F56" s="3">
        <f>E56/B56</f>
        <v>26348.500117019285</v>
      </c>
      <c r="G56" s="14"/>
      <c r="H56" s="3">
        <f>E56/C56</f>
        <v>15844.380218553957</v>
      </c>
    </row>
  </sheetData>
  <autoFilter ref="A1:I1">
    <sortState ref="A2:I52">
      <sortCondition descending="1" ref="F1"/>
    </sortState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Miller</dc:creator>
  <cp:lastModifiedBy>Anne Paisley</cp:lastModifiedBy>
  <dcterms:created xsi:type="dcterms:W3CDTF">2015-06-09T13:40:58Z</dcterms:created>
  <dcterms:modified xsi:type="dcterms:W3CDTF">2015-06-26T19:06:29Z</dcterms:modified>
</cp:coreProperties>
</file>